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00" windowWidth="14115" windowHeight="8490"/>
  </bookViews>
  <sheets>
    <sheet name="Legend" sheetId="4" r:id="rId1"/>
    <sheet name="(A) NcRNAs" sheetId="2" r:id="rId2"/>
    <sheet name="(B) Pseudogenes " sheetId="3" r:id="rId3"/>
    <sheet name="(C) Intergenic regions" sheetId="1" r:id="rId4"/>
  </sheets>
  <definedNames>
    <definedName name="_xlnm._FilterDatabase" localSheetId="3" hidden="1">'(C) Intergenic regions'!$A$3:$I$213</definedName>
    <definedName name="all_intergenic_regions2">'(C) Intergenic regions'!$B$4:$I$203</definedName>
  </definedNames>
  <calcPr calcId="145621"/>
</workbook>
</file>

<file path=xl/calcChain.xml><?xml version="1.0" encoding="utf-8"?>
<calcChain xmlns="http://schemas.openxmlformats.org/spreadsheetml/2006/main">
  <c r="E6" i="3" l="1"/>
  <c r="E7" i="3"/>
  <c r="E8" i="3"/>
  <c r="E9" i="3"/>
  <c r="E10" i="3"/>
  <c r="E12" i="3"/>
  <c r="E13" i="3"/>
  <c r="E5" i="3"/>
  <c r="K4" i="1" l="1"/>
  <c r="U131" i="2" l="1"/>
  <c r="J131" i="2"/>
  <c r="J124" i="2"/>
  <c r="J101" i="2"/>
  <c r="U3" i="2"/>
  <c r="J3" i="2"/>
</calcChain>
</file>

<file path=xl/sharedStrings.xml><?xml version="1.0" encoding="utf-8"?>
<sst xmlns="http://schemas.openxmlformats.org/spreadsheetml/2006/main" count="1017" uniqueCount="608">
  <si>
    <t>Chr1:22927290..22928380</t>
  </si>
  <si>
    <t>intergenic_region_707</t>
  </si>
  <si>
    <t>intergenic_region_910</t>
  </si>
  <si>
    <t>intergenic_region_911</t>
  </si>
  <si>
    <t>Chr2:6316820..6317430</t>
  </si>
  <si>
    <t>Chr4:1030600..1031260</t>
  </si>
  <si>
    <t>Chr1:21052260..21053120</t>
  </si>
  <si>
    <t>intergenic_region_807</t>
  </si>
  <si>
    <t>intergenic_region_373</t>
  </si>
  <si>
    <t>intergenic_region_372</t>
  </si>
  <si>
    <t>Chr4:7171620..7172230</t>
  </si>
  <si>
    <t>intergenic_region_370</t>
  </si>
  <si>
    <t>intergenic_region_239</t>
  </si>
  <si>
    <t>intergenic_region_805</t>
  </si>
  <si>
    <t>Chr1:25040070..25040490</t>
  </si>
  <si>
    <t>Chr3:8464350..8465120</t>
  </si>
  <si>
    <t>Chr5:15498860..15499250</t>
  </si>
  <si>
    <t>intergenic_region_379</t>
  </si>
  <si>
    <t>intergenic_region_378</t>
  </si>
  <si>
    <t>intergenic_region_231</t>
  </si>
  <si>
    <t>intergenic_region_710</t>
  </si>
  <si>
    <t>intergenic_region_905</t>
  </si>
  <si>
    <t>intergenic_region_713</t>
  </si>
  <si>
    <t>Chr1:28054810..28055420</t>
  </si>
  <si>
    <t>Chr1:2862980..2865800</t>
  </si>
  <si>
    <t>Chr1:8925110..8925770</t>
  </si>
  <si>
    <t>intergenic_region_920</t>
  </si>
  <si>
    <t>Chr1:3933980..3934650</t>
  </si>
  <si>
    <t>*</t>
  </si>
  <si>
    <t>Chr4:9757580..9758820</t>
  </si>
  <si>
    <t>Chr1:26483110..26483670</t>
  </si>
  <si>
    <t>Chr2:11363060..11363360</t>
  </si>
  <si>
    <t>intergenic_region_244</t>
  </si>
  <si>
    <t>intergenic_region_624</t>
  </si>
  <si>
    <t>intergenic_region_819</t>
  </si>
  <si>
    <t>intergenic_region_385</t>
  </si>
  <si>
    <t>intergenic_region_622</t>
  </si>
  <si>
    <t>intergenic_region_380</t>
  </si>
  <si>
    <t>intergenic_region_248</t>
  </si>
  <si>
    <t>intergenic_region_620</t>
  </si>
  <si>
    <t>intergenic_region_813</t>
  </si>
  <si>
    <t>intergenic_region_919</t>
  </si>
  <si>
    <t>intergenic_region_387</t>
  </si>
  <si>
    <t>intergenic_region_917</t>
  </si>
  <si>
    <t>Chr5:26561910..26562540</t>
  </si>
  <si>
    <t>Chr1:29427950..29428420</t>
  </si>
  <si>
    <t>intergenic_region_721</t>
  </si>
  <si>
    <t>intergenic_region_729</t>
  </si>
  <si>
    <t>Chr1:8539910..8540370</t>
  </si>
  <si>
    <t>intergenic_region_725</t>
  </si>
  <si>
    <t>intergenic_region_727</t>
  </si>
  <si>
    <t>intergenic_region_728</t>
  </si>
  <si>
    <t>intergenic_region_259</t>
  </si>
  <si>
    <t>Chr2:16063060..16063820</t>
  </si>
  <si>
    <t>intergenic_region_256</t>
  </si>
  <si>
    <t>Chr3:8232510..8234780</t>
  </si>
  <si>
    <t>intergenic_region_732</t>
  </si>
  <si>
    <t>intergenic_region_927</t>
  </si>
  <si>
    <t>Chr5:11550420..11551240</t>
  </si>
  <si>
    <t>Chr1:20670240..20670770</t>
  </si>
  <si>
    <t>Chr3:19873870..19874770</t>
  </si>
  <si>
    <t>intergenic_region_359</t>
  </si>
  <si>
    <t>Chr2:979250..979660</t>
  </si>
  <si>
    <t>intergenic_region_731</t>
  </si>
  <si>
    <t>intergenic_region_358</t>
  </si>
  <si>
    <t>Chr5:13987480..13988610</t>
  </si>
  <si>
    <t>Chr5:14759230..14759730</t>
  </si>
  <si>
    <t>intergenic_region_800</t>
  </si>
  <si>
    <t>Chr2:5939130..5939900</t>
  </si>
  <si>
    <t>Chr1:17499030..17499450</t>
  </si>
  <si>
    <t>intergenic_region_362</t>
  </si>
  <si>
    <t>intergenic_region_267</t>
  </si>
  <si>
    <t>Chr1:4586110..4587230</t>
  </si>
  <si>
    <t>intergenic_region_601</t>
  </si>
  <si>
    <t>intergenic_region_363</t>
  </si>
  <si>
    <t>intergenic_region_366</t>
  </si>
  <si>
    <t>Chr5:21143080..21144820</t>
  </si>
  <si>
    <t>intergenic_region_262</t>
  </si>
  <si>
    <t>Chr3:23350460..23350680</t>
  </si>
  <si>
    <t>intergenic_region_368</t>
  </si>
  <si>
    <t>intergenic_region_744</t>
  </si>
  <si>
    <t>intergenic_region_367</t>
  </si>
  <si>
    <t>intergenic_region_743</t>
  </si>
  <si>
    <t>Chr2:10350400..10351190</t>
  </si>
  <si>
    <t>intergenic_region_740</t>
  </si>
  <si>
    <t>Chr1:21913450..21913890</t>
  </si>
  <si>
    <t>Chr5:9165980..9166670</t>
  </si>
  <si>
    <t>Chr1:20497950..20498440</t>
  </si>
  <si>
    <t>intergenic_region_474</t>
  </si>
  <si>
    <t>intergenic_region_471</t>
  </si>
  <si>
    <t>Chr5:19455960..19456280</t>
  </si>
  <si>
    <t>Chr1:29132830..29133190</t>
  </si>
  <si>
    <t>intergenic_region_948</t>
  </si>
  <si>
    <t>Chr2:9920310..9922000</t>
  </si>
  <si>
    <t>intergenic_region_278</t>
  </si>
  <si>
    <t>Chr4:2195790..2196950</t>
  </si>
  <si>
    <t>Chr5:20384490..20385260</t>
  </si>
  <si>
    <t>intergenic_region_486</t>
  </si>
  <si>
    <t>Chr3:16828660..16828970</t>
  </si>
  <si>
    <t>Chr5:17107320..17107690</t>
  </si>
  <si>
    <t>Chr1:17391450..17392090</t>
  </si>
  <si>
    <t>intergenic_region_862</t>
  </si>
  <si>
    <t>Chr5:10395210..10396040</t>
  </si>
  <si>
    <t>intergenic_region_860</t>
  </si>
  <si>
    <t>intergenic_region_962</t>
  </si>
  <si>
    <t>intergenic_region_960</t>
  </si>
  <si>
    <t>intergenic_region_966</t>
  </si>
  <si>
    <t>intergenic_region_485</t>
  </si>
  <si>
    <t>Chr5:25890430..25890930</t>
  </si>
  <si>
    <t>intergenic_region_963</t>
  </si>
  <si>
    <t>intergenic_region_280</t>
  </si>
  <si>
    <t>intergenic_region_281</t>
  </si>
  <si>
    <t>intergenic_region_957</t>
  </si>
  <si>
    <t>Chr5:17326480..17327160</t>
  </si>
  <si>
    <t>intergenic_region_286</t>
  </si>
  <si>
    <t>Chr1:25750810..25751930</t>
  </si>
  <si>
    <t>Chr5:7891110..7891570</t>
  </si>
  <si>
    <t>intergenic_region_859</t>
  </si>
  <si>
    <t>Chr4:6671200..6672320</t>
  </si>
  <si>
    <t>Chr3:12658940..12659400</t>
  </si>
  <si>
    <t>intergenic_region_834</t>
  </si>
  <si>
    <t>Chr3:11110030..11110580</t>
  </si>
  <si>
    <t>intergenic_region_833</t>
  </si>
  <si>
    <t>intergenic_region_496</t>
  </si>
  <si>
    <t>intergenic_region_495</t>
  </si>
  <si>
    <t>intergenic_region_494</t>
  </si>
  <si>
    <t>intergenic_region_597</t>
  </si>
  <si>
    <t>intergenic_region_971</t>
  </si>
  <si>
    <t>intergenic_region_492</t>
  </si>
  <si>
    <t>intergenic_region_399</t>
  </si>
  <si>
    <t>intergenic_region_967</t>
  </si>
  <si>
    <t>Chr3:11087980..11088530</t>
  </si>
  <si>
    <t>intergenic_region_968</t>
  </si>
  <si>
    <t>intergenic_region_969</t>
  </si>
  <si>
    <t>intergenic_region_392</t>
  </si>
  <si>
    <t>intergenic_region_827</t>
  </si>
  <si>
    <t>Chr1:22822750..22823040</t>
  </si>
  <si>
    <t>intergenic_region_299</t>
  </si>
  <si>
    <t>intergenic_region_843</t>
  </si>
  <si>
    <t>Chr1:20496730..20497370</t>
  </si>
  <si>
    <t>intergenic_region_191</t>
  </si>
  <si>
    <t>intergenic_region_701</t>
  </si>
  <si>
    <t>Chr1:5146630..5147150</t>
  </si>
  <si>
    <t>Chr1:7693540..7694550</t>
  </si>
  <si>
    <t>Chr2:18005580..18006470</t>
  </si>
  <si>
    <t>Chr2:2945950..2946440</t>
  </si>
  <si>
    <t>intergenic_region_838</t>
  </si>
  <si>
    <t>Chr4:6207860..6208500</t>
  </si>
  <si>
    <t>Chr4:14916970..14917670</t>
  </si>
  <si>
    <t>intergenic_region_839</t>
  </si>
  <si>
    <t>Chr3:14737970..14738460</t>
  </si>
  <si>
    <t>Chr4:2316580..2317910</t>
  </si>
  <si>
    <t>intergenic_region_699</t>
  </si>
  <si>
    <t>intergenic_region_793</t>
  </si>
  <si>
    <t>intergenic_region_189</t>
  </si>
  <si>
    <t>Chr5:14550200..14551070</t>
  </si>
  <si>
    <t>intergenic_region_186</t>
  </si>
  <si>
    <t>intergenic_region_797</t>
  </si>
  <si>
    <t>intergenic_region_796</t>
  </si>
  <si>
    <t>intergenic_region_188</t>
  </si>
  <si>
    <t>intergenic_region_795</t>
  </si>
  <si>
    <t>intergenic_region_187</t>
  </si>
  <si>
    <t>intergenic_region_182</t>
  </si>
  <si>
    <t>intergenic_region_181</t>
  </si>
  <si>
    <t>Chr2:6692730..6693320</t>
  </si>
  <si>
    <t>intergenic_region_183</t>
  </si>
  <si>
    <t>Chr1:11471910..11472890</t>
  </si>
  <si>
    <t>intergenic_region_898</t>
  </si>
  <si>
    <t>intergenic_region_895</t>
  </si>
  <si>
    <t>intergenic_region_896</t>
  </si>
  <si>
    <t>intergenic_region_893</t>
  </si>
  <si>
    <t>intergenic_region_894</t>
  </si>
  <si>
    <t>Chr5:20473100..20473670</t>
  </si>
  <si>
    <t>intergenic_region_172</t>
  </si>
  <si>
    <t>Chr2:9086500..9087090</t>
  </si>
  <si>
    <t>Chr2:13062980..13063490</t>
  </si>
  <si>
    <t>Chr1:4583630..4585830</t>
  </si>
  <si>
    <t>Chr1:5191890..5192640</t>
  </si>
  <si>
    <t>Chr4:8034560..8034970</t>
  </si>
  <si>
    <t>Chr5:8699450..8704350</t>
  </si>
  <si>
    <t>intergenic_region_19</t>
  </si>
  <si>
    <t>intergenic_region_17</t>
  </si>
  <si>
    <t>intergenic_region_869</t>
  </si>
  <si>
    <t>intergenic_region_678</t>
  </si>
  <si>
    <t>intergenic_region_672</t>
  </si>
  <si>
    <t>intergenic_region_165</t>
  </si>
  <si>
    <t>Chr5:4189790..4191180</t>
  </si>
  <si>
    <t>Chr5:26234450..26234870</t>
  </si>
  <si>
    <t>intergenic_region_872</t>
  </si>
  <si>
    <t>intergenic_region_26</t>
  </si>
  <si>
    <t>intergenic_region_25</t>
  </si>
  <si>
    <t>Chr5:18903230..18904240</t>
  </si>
  <si>
    <t>intergenic_region_685</t>
  </si>
  <si>
    <t>intergenic_region_879</t>
  </si>
  <si>
    <t>intergenic_region_156</t>
  </si>
  <si>
    <t>Chr1:932480..932840</t>
  </si>
  <si>
    <t>Chr4:11207680..11208540</t>
  </si>
  <si>
    <t>Chr4:10710940..10711910</t>
  </si>
  <si>
    <t>intergenic_region_154</t>
  </si>
  <si>
    <t>Chr5:2199440..2199820</t>
  </si>
  <si>
    <t>Chr5:20540350..20541160</t>
  </si>
  <si>
    <t>intergenic_region_153</t>
  </si>
  <si>
    <t>intergenic_region_682</t>
  </si>
  <si>
    <t>Chr3:23181620..23182040</t>
  </si>
  <si>
    <t>Chr4:11170400..11171070</t>
  </si>
  <si>
    <t>intergenic_region_881</t>
  </si>
  <si>
    <t>Chr3:20911530..20913380</t>
  </si>
  <si>
    <t>intergenic_region_13</t>
  </si>
  <si>
    <t>intergenic_region_15</t>
  </si>
  <si>
    <t>intergenic_region_650</t>
  </si>
  <si>
    <t>intergenic_region_751</t>
  </si>
  <si>
    <t>Chr5:7465450..7466080</t>
  </si>
  <si>
    <t>intergenic_region_149</t>
  </si>
  <si>
    <t>intergenic_region_48</t>
  </si>
  <si>
    <t>Chr3:12366800..12367280</t>
  </si>
  <si>
    <t>intergenic_region_46</t>
  </si>
  <si>
    <t>intergenic_region_47</t>
  </si>
  <si>
    <t>Chr3:7471070..7472780</t>
  </si>
  <si>
    <t>Chr1:7765680..7766720</t>
  </si>
  <si>
    <t>intergenic_region_761</t>
  </si>
  <si>
    <t>Chr5:13985060..13985870</t>
  </si>
  <si>
    <t>intergenic_region_763</t>
  </si>
  <si>
    <t>intergenic_region_131</t>
  </si>
  <si>
    <t>Chr1:13602970..13603810</t>
  </si>
  <si>
    <t>intergenic_region_667</t>
  </si>
  <si>
    <t>Chr5:17146750..17147890</t>
  </si>
  <si>
    <t>intergenic_region_28</t>
  </si>
  <si>
    <t>intergenic_region_664</t>
  </si>
  <si>
    <t>intergenic_region_35</t>
  </si>
  <si>
    <t>intergenic_region_38</t>
  </si>
  <si>
    <t>intergenic_region_31</t>
  </si>
  <si>
    <t>intergenic_region_30</t>
  </si>
  <si>
    <t>intergenic_region_779</t>
  </si>
  <si>
    <t>Chr2:11953860..11954670</t>
  </si>
  <si>
    <t>intergenic_region_774</t>
  </si>
  <si>
    <t>intergenic_region_630</t>
  </si>
  <si>
    <t>Chr5:24456540..24457630</t>
  </si>
  <si>
    <t>Chr2:9482200..9482580</t>
  </si>
  <si>
    <t>Chr2:9873080..9874030</t>
  </si>
  <si>
    <t>Chr1:20093430..20093790</t>
  </si>
  <si>
    <t>Chr2:9087140..9088540</t>
  </si>
  <si>
    <t>intergenic_region_61</t>
  </si>
  <si>
    <t>Chr5:26249310..26250000</t>
  </si>
  <si>
    <t>Chr2:10434390..10436140</t>
  </si>
  <si>
    <t>Chr1:19171530..19172070</t>
  </si>
  <si>
    <t>Chr1:4135300..4135980</t>
  </si>
  <si>
    <t>intergenic_region_111</t>
  </si>
  <si>
    <t>Chr3:5608970..5609430</t>
  </si>
  <si>
    <t>intergenic_region_642</t>
  </si>
  <si>
    <t>Chr5:1516710..1517230</t>
  </si>
  <si>
    <t>intergenic_region_782</t>
  </si>
  <si>
    <t>Chr2:18371240..18371560</t>
  </si>
  <si>
    <t>intergenic_region_117</t>
  </si>
  <si>
    <t>Chr3:4724440..4725850</t>
  </si>
  <si>
    <t>intergenic_region_53</t>
  </si>
  <si>
    <t>Chr4:13318790..13319270</t>
  </si>
  <si>
    <t>intergenic_region_54</t>
  </si>
  <si>
    <t>Chr1:17292360..17293050</t>
  </si>
  <si>
    <t>intergenic_region_637</t>
  </si>
  <si>
    <t>Chr3:11800580..11801250</t>
  </si>
  <si>
    <t>Chr1:11523650..11524240</t>
  </si>
  <si>
    <t>intergenic_region_57</t>
  </si>
  <si>
    <t>Chr3:19357730..19358300</t>
  </si>
  <si>
    <t>Chr1:26209610..26210590</t>
  </si>
  <si>
    <t>Chr2:9482770..9483380</t>
  </si>
  <si>
    <t>Chr1:3247980..3249500</t>
  </si>
  <si>
    <t>Chr2:818560..819130</t>
  </si>
  <si>
    <t>Chr1:22762860..22763470</t>
  </si>
  <si>
    <t>Chr1:17392570..17393070</t>
  </si>
  <si>
    <t>Chr1:28515250..28515900</t>
  </si>
  <si>
    <t>Chr3:6389270..6390680</t>
  </si>
  <si>
    <t>Chr5:17646700..17648120</t>
  </si>
  <si>
    <t>Chr1:23963600..23964360</t>
  </si>
  <si>
    <t>Chr1:9650650..9652140</t>
  </si>
  <si>
    <t>Chr2:9783940..9784170</t>
  </si>
  <si>
    <t>intergenic_region_81</t>
  </si>
  <si>
    <t>intergenic_region_80</t>
  </si>
  <si>
    <t>Chr1:14154700..14156010</t>
  </si>
  <si>
    <t>Chr2:9985930..9986670</t>
  </si>
  <si>
    <t>Chr1:20006490..20007010</t>
  </si>
  <si>
    <t>intergenic_region_90</t>
  </si>
  <si>
    <t>Chr3:23128620..23130380</t>
  </si>
  <si>
    <t>Chr2:5021760..5022300</t>
  </si>
  <si>
    <t>Chr4:13716420..13717570</t>
  </si>
  <si>
    <t>Chr4:17534870..17536980</t>
  </si>
  <si>
    <t>Chr1:7236100..7236460</t>
  </si>
  <si>
    <t>Chr2:6467100..6467700</t>
  </si>
  <si>
    <t>Chr5:14047560..14048020</t>
  </si>
  <si>
    <t>Chr5:17286750..17287330</t>
  </si>
  <si>
    <t>Chr4:17533180..17533800</t>
  </si>
  <si>
    <t>Chr5:7486350..7486960</t>
  </si>
  <si>
    <t>Chr1:20955500..20956120</t>
  </si>
  <si>
    <t>Chr1:7694680..7695110</t>
  </si>
  <si>
    <t>Chr2:9758890..9759100</t>
  </si>
  <si>
    <t>Chr5:26683310..26683800</t>
  </si>
  <si>
    <t>Chr1:6499470..6500180</t>
  </si>
  <si>
    <t>Chr3:17011190..17011710</t>
  </si>
  <si>
    <t>Chr5:10795300..10795760</t>
  </si>
  <si>
    <t>Chr3:6534380..6535030</t>
  </si>
  <si>
    <t>Chr3:6011460..6012010</t>
  </si>
  <si>
    <t>Chr3:11749340..11750060</t>
  </si>
  <si>
    <t>Chr5:26138320..26138810</t>
  </si>
  <si>
    <t>Chr2:4524090..4524670</t>
  </si>
  <si>
    <t>Chr1:24688930..24689250</t>
  </si>
  <si>
    <t>Chr3:16277500..16278910</t>
  </si>
  <si>
    <t>Chr4:12494730..12495330</t>
  </si>
  <si>
    <t>Chr4:13866860..13868750</t>
  </si>
  <si>
    <t>Chr5:5915310..5915860</t>
  </si>
  <si>
    <t>Chr2:1135850..1136530</t>
  </si>
  <si>
    <t>Chr1:17938310..17938690</t>
  </si>
  <si>
    <t>Chr3:16675480..16676750</t>
  </si>
  <si>
    <t>Chr5:19432650..19433320</t>
  </si>
  <si>
    <t>Chr4:14780070..14780310</t>
  </si>
  <si>
    <t>Chr3:15269900..15270430</t>
  </si>
  <si>
    <t>Chr3:11482010..11482670</t>
  </si>
  <si>
    <t>Chr1:22741610..22742050</t>
  </si>
  <si>
    <t>Chr3:10934430..10934990</t>
  </si>
  <si>
    <t>Chr2:10851290..10851830</t>
  </si>
  <si>
    <t>Chr3:10050690..10050990</t>
  </si>
  <si>
    <t>Chr2:1604410..1605140</t>
  </si>
  <si>
    <t>intergenic_region_588</t>
  </si>
  <si>
    <t>intergenic_region_449</t>
  </si>
  <si>
    <t>Chr1:1480180..1480920</t>
  </si>
  <si>
    <t>Chr4:18127320..18129020</t>
  </si>
  <si>
    <t>Chr2:4871130..4871960</t>
  </si>
  <si>
    <t>Chr4:5155960..5156740</t>
  </si>
  <si>
    <t>intergenic_region_433</t>
  </si>
  <si>
    <t>Chr5:8666680..8667260</t>
  </si>
  <si>
    <t>Chr3:10312260..10312930</t>
  </si>
  <si>
    <t>Chr3:6684760..6685240</t>
  </si>
  <si>
    <t>intergenic_region_4</t>
  </si>
  <si>
    <t>intergenic_region_5</t>
  </si>
  <si>
    <t>Chr3:11197200..11198080</t>
  </si>
  <si>
    <t>intergenic_region_9</t>
  </si>
  <si>
    <t>Chr1:22522220..22522870</t>
  </si>
  <si>
    <t>intergenic_region_463</t>
  </si>
  <si>
    <t>Chr4:16743620..16744700</t>
  </si>
  <si>
    <t>intergenic_region_460</t>
  </si>
  <si>
    <t>Chr5:10489610..10490310</t>
  </si>
  <si>
    <t>Chr1:4996660..4997190</t>
  </si>
  <si>
    <t>intergenic_region_564</t>
  </si>
  <si>
    <t>Chr1:3772380..3772860</t>
  </si>
  <si>
    <t>intergenic_region_466</t>
  </si>
  <si>
    <t>Chr5:26834080..26834970</t>
  </si>
  <si>
    <t>intergenic_region_464</t>
  </si>
  <si>
    <t>intergenic_region_560</t>
  </si>
  <si>
    <t>Chr1:20007880..20008140</t>
  </si>
  <si>
    <t>Chr2:15372540..15373010</t>
  </si>
  <si>
    <t>intergenic_region_554</t>
  </si>
  <si>
    <t>Chr2:9936520..9936800</t>
  </si>
  <si>
    <t>intergenic_region_455</t>
  </si>
  <si>
    <t>intergenic_region_458</t>
  </si>
  <si>
    <t>Chr5:26349560..26349960</t>
  </si>
  <si>
    <t>intergenic_region_344</t>
  </si>
  <si>
    <t>Chr4:4841880..4843790</t>
  </si>
  <si>
    <t>Chr5:6392980..6393740</t>
  </si>
  <si>
    <t>intergenic_region_205</t>
  </si>
  <si>
    <t>intergenic_region_341</t>
  </si>
  <si>
    <t>Chr1:11927510..11927850</t>
  </si>
  <si>
    <t>intergenic_region_405</t>
  </si>
  <si>
    <t>Chr5:10176280..10177460</t>
  </si>
  <si>
    <t>Chr5:9911580..9912210</t>
  </si>
  <si>
    <t>Chr4:5371880..5372520</t>
  </si>
  <si>
    <t>intergenic_region_548</t>
  </si>
  <si>
    <t>Chr5:26686080..26686510</t>
  </si>
  <si>
    <t>intergenic_region_332</t>
  </si>
  <si>
    <t>Chr5:15631360..15632460</t>
  </si>
  <si>
    <t>intergenic_region_339</t>
  </si>
  <si>
    <t>Chr5:7708770..7709140</t>
  </si>
  <si>
    <t>Chr5:7420410..7421490</t>
  </si>
  <si>
    <t>Chr4:9526310..9528340</t>
  </si>
  <si>
    <t>Chr3:1045440..1046600</t>
  </si>
  <si>
    <t>intergenic_region_532</t>
  </si>
  <si>
    <t>Chr4:15380520..15380920</t>
  </si>
  <si>
    <t>intergenic_region_536</t>
  </si>
  <si>
    <t>intergenic_region_518</t>
  </si>
  <si>
    <t>intergenic_region_225</t>
  </si>
  <si>
    <t>intergenic_region_222</t>
  </si>
  <si>
    <t>intergenic_region_418</t>
  </si>
  <si>
    <t>Chr1:13218300..13219460</t>
  </si>
  <si>
    <t>intergenic_region_226</t>
  </si>
  <si>
    <t>intergenic_region_423</t>
  </si>
  <si>
    <t>intergenic_region_219</t>
  </si>
  <si>
    <t>intergenic_region_425</t>
  </si>
  <si>
    <t>Chr1:8547980..8548290</t>
  </si>
  <si>
    <t>intergenic_region_521</t>
  </si>
  <si>
    <t>intergenic_region_315</t>
  </si>
  <si>
    <t>Chr1:23024960..23025630</t>
  </si>
  <si>
    <t>intergenic_region_316</t>
  </si>
  <si>
    <t>intergenic_region_317</t>
  </si>
  <si>
    <t>intergenic_region_505</t>
  </si>
  <si>
    <t>intergenic_region_312</t>
  </si>
  <si>
    <t>Chr2:5009200..5009990</t>
  </si>
  <si>
    <t>intergenic_region_212</t>
  </si>
  <si>
    <t>intergenic_region_215</t>
  </si>
  <si>
    <t>intergenic_region_216</t>
  </si>
  <si>
    <t>intergenic_region_217</t>
  </si>
  <si>
    <t>Chr5:10774520..10775080</t>
  </si>
  <si>
    <t>intergenic_region_512</t>
  </si>
  <si>
    <t>Chr2:18407650..18408020</t>
  </si>
  <si>
    <t>intergenic_region_511</t>
  </si>
  <si>
    <t>coordinates</t>
  </si>
  <si>
    <t>intergenic region</t>
  </si>
  <si>
    <t>WT</t>
  </si>
  <si>
    <t>Mock</t>
  </si>
  <si>
    <t>CHX</t>
  </si>
  <si>
    <t>significantly expressed</t>
  </si>
  <si>
    <t>Gene ID</t>
  </si>
  <si>
    <t>Gene type</t>
  </si>
  <si>
    <t>AT1G03545</t>
  </si>
  <si>
    <t>ncRNA</t>
  </si>
  <si>
    <t>AT1G07728</t>
  </si>
  <si>
    <t>AT1G09421</t>
  </si>
  <si>
    <t>AT1G10682</t>
  </si>
  <si>
    <t>AT1G11175</t>
  </si>
  <si>
    <t>AT1G16489</t>
  </si>
  <si>
    <t>AT1G17255</t>
  </si>
  <si>
    <t>AT1G18382</t>
  </si>
  <si>
    <t>AT1G22403</t>
  </si>
  <si>
    <t>AT1G28685</t>
  </si>
  <si>
    <t>AT1G29357</t>
  </si>
  <si>
    <t>AT1G31258</t>
  </si>
  <si>
    <t>AT1G33415</t>
  </si>
  <si>
    <t>AT1G34844</t>
  </si>
  <si>
    <t>AT1G49832</t>
  </si>
  <si>
    <t>AT1G52347</t>
  </si>
  <si>
    <t>AT1G56612</t>
  </si>
  <si>
    <t>AT1G60505</t>
  </si>
  <si>
    <t>AT1G60525</t>
  </si>
  <si>
    <t>AT1G60545</t>
  </si>
  <si>
    <t>AT1G64572</t>
  </si>
  <si>
    <t>AT1G67105</t>
  </si>
  <si>
    <t>AT1G67365</t>
  </si>
  <si>
    <t>AT1G67792</t>
  </si>
  <si>
    <t>AT1G68872</t>
  </si>
  <si>
    <t>AT1G69252</t>
  </si>
  <si>
    <t>AT1G69587</t>
  </si>
  <si>
    <t>AT1G70518</t>
  </si>
  <si>
    <t>AT1G70581</t>
  </si>
  <si>
    <t>AT1G72852</t>
  </si>
  <si>
    <t>AT1G74205</t>
  </si>
  <si>
    <t>AT1G75295</t>
  </si>
  <si>
    <t>AT1G78265</t>
  </si>
  <si>
    <t>AT1G80325</t>
  </si>
  <si>
    <t>AT2G01422</t>
  </si>
  <si>
    <t>AT2G07213</t>
  </si>
  <si>
    <t>AT2G09795</t>
  </si>
  <si>
    <t>AT2G21187</t>
  </si>
  <si>
    <t>AT2G21188</t>
  </si>
  <si>
    <t>AT2G26355</t>
  </si>
  <si>
    <t>AT2G26692</t>
  </si>
  <si>
    <t>AT2G30945</t>
  </si>
  <si>
    <t>AT2G31585</t>
  </si>
  <si>
    <t>AT2G32795</t>
  </si>
  <si>
    <t>AT2G33051</t>
  </si>
  <si>
    <t>AT2G35738</t>
  </si>
  <si>
    <t>AT2G42365</t>
  </si>
  <si>
    <t>AT2G44798</t>
  </si>
  <si>
    <t>AT2G44995</t>
  </si>
  <si>
    <t>AT2G45023</t>
  </si>
  <si>
    <t>AT2G45245</t>
  </si>
  <si>
    <t>AT2G45685</t>
  </si>
  <si>
    <t>AT3G11415</t>
  </si>
  <si>
    <t>AT3G12502</t>
  </si>
  <si>
    <t>AT3G15536</t>
  </si>
  <si>
    <t>AT3G26612</t>
  </si>
  <si>
    <t>AT3G27990</t>
  </si>
  <si>
    <t>AT3G29644</t>
  </si>
  <si>
    <t>AT3G46658</t>
  </si>
  <si>
    <t>AT3G46668</t>
  </si>
  <si>
    <t>AT3G48115</t>
  </si>
  <si>
    <t>AT3G53365</t>
  </si>
  <si>
    <t>AT3G56408</t>
  </si>
  <si>
    <t>AT3G61198</t>
  </si>
  <si>
    <t>AT3G63445</t>
  </si>
  <si>
    <t>AT4G03038</t>
  </si>
  <si>
    <t>AT4G04221</t>
  </si>
  <si>
    <t>AT4G04223</t>
  </si>
  <si>
    <t>AT4G06701</t>
  </si>
  <si>
    <t>AT4G09432</t>
  </si>
  <si>
    <t>AT4G10507</t>
  </si>
  <si>
    <t>AT4G14548</t>
  </si>
  <si>
    <t>AT4G26582</t>
  </si>
  <si>
    <t>AT4G27852</t>
  </si>
  <si>
    <t>AT4G28652</t>
  </si>
  <si>
    <t>AT4G31248</t>
  </si>
  <si>
    <t>AT4G34071</t>
  </si>
  <si>
    <t>AT4G36052</t>
  </si>
  <si>
    <t>AT4G36648</t>
  </si>
  <si>
    <t>AT4G37432</t>
  </si>
  <si>
    <t>AT4G38215</t>
  </si>
  <si>
    <t>AT4G39404</t>
  </si>
  <si>
    <t>AT4G40065</t>
  </si>
  <si>
    <t>AT5G01732</t>
  </si>
  <si>
    <t>AT5G06865</t>
  </si>
  <si>
    <t>AT5G23155</t>
  </si>
  <si>
    <t>AT5G23410</t>
  </si>
  <si>
    <t>AT5G24205</t>
  </si>
  <si>
    <t>AT5G24206</t>
  </si>
  <si>
    <t>AT5G33399</t>
  </si>
  <si>
    <t>AT5G38005</t>
  </si>
  <si>
    <t>AT5G43403</t>
  </si>
  <si>
    <t>AT5G48775</t>
  </si>
  <si>
    <t>AT5G65575</t>
  </si>
  <si>
    <t>AT5G66558</t>
  </si>
  <si>
    <t>CHX up</t>
  </si>
  <si>
    <t>CHXdown</t>
  </si>
  <si>
    <t>AT1G04425</t>
  </si>
  <si>
    <t>AT1G15175</t>
  </si>
  <si>
    <t>AT1G18735</t>
  </si>
  <si>
    <t>AT1G26208</t>
  </si>
  <si>
    <t>AT1G31935</t>
  </si>
  <si>
    <t>AT1G53233</t>
  </si>
  <si>
    <t>AT1G78865</t>
  </si>
  <si>
    <t>AT2G15292</t>
  </si>
  <si>
    <t>AT2G22482</t>
  </si>
  <si>
    <t>AT2G32179</t>
  </si>
  <si>
    <t>AT2G33815</t>
  </si>
  <si>
    <t>AT2G35637</t>
  </si>
  <si>
    <t>AT2G36307</t>
  </si>
  <si>
    <t>AT2G36792</t>
  </si>
  <si>
    <t>AT2G41312</t>
  </si>
  <si>
    <t>AT2G42485</t>
  </si>
  <si>
    <t>AT3G06125</t>
  </si>
  <si>
    <t>AT3G17185</t>
  </si>
  <si>
    <t>AT3G21755</t>
  </si>
  <si>
    <t>AT3G59765</t>
  </si>
  <si>
    <t>AT4G12917</t>
  </si>
  <si>
    <t>AT4G17098</t>
  </si>
  <si>
    <t>AT4G26255</t>
  </si>
  <si>
    <t>AT5G07152</t>
  </si>
  <si>
    <t>AT5G19221</t>
  </si>
  <si>
    <t>AT5G49152</t>
  </si>
  <si>
    <t>AT5G10278</t>
  </si>
  <si>
    <t>AT5G54569</t>
  </si>
  <si>
    <t>ncRNA upregulated in CHX treated seedlings</t>
  </si>
  <si>
    <t>ncRNA downregulated in CHX treated seedlings</t>
  </si>
  <si>
    <t>AT1G11185</t>
  </si>
  <si>
    <t>AT1G20515</t>
  </si>
  <si>
    <t>AT1G30282</t>
  </si>
  <si>
    <t>AT1G53801</t>
  </si>
  <si>
    <t>AT1G56242</t>
  </si>
  <si>
    <t>AT3G05905</t>
  </si>
  <si>
    <t>AT3G06962</t>
  </si>
  <si>
    <t>AT3G45638</t>
  </si>
  <si>
    <t>AT3G52748</t>
  </si>
  <si>
    <t>AT4G16355</t>
  </si>
  <si>
    <t>AT4G16892</t>
  </si>
  <si>
    <t>AT4G20362</t>
  </si>
  <si>
    <t>AT4G23205</t>
  </si>
  <si>
    <t>AT4G26488</t>
  </si>
  <si>
    <t>AT5G05435</t>
  </si>
  <si>
    <t>AT5G38212</t>
  </si>
  <si>
    <t>AT5G40348</t>
  </si>
  <si>
    <t>AT5G44562</t>
  </si>
  <si>
    <t>AT5G67488</t>
  </si>
  <si>
    <t>AT1G34418</t>
  </si>
  <si>
    <t>AT1G46554</t>
  </si>
  <si>
    <t>AT1G50055</t>
  </si>
  <si>
    <t>AT1G79075</t>
  </si>
  <si>
    <t>AT2G15128</t>
  </si>
  <si>
    <t>AT2G27400</t>
  </si>
  <si>
    <t>AT2G39675</t>
  </si>
  <si>
    <t>AT2G39681</t>
  </si>
  <si>
    <t>AT2G43375</t>
  </si>
  <si>
    <t>AT3G07215</t>
  </si>
  <si>
    <t>AT4G13495</t>
  </si>
  <si>
    <t>AT4G38932</t>
  </si>
  <si>
    <t>AT5G48412</t>
  </si>
  <si>
    <t>intergenic regions total</t>
  </si>
  <si>
    <t>among these</t>
  </si>
  <si>
    <t>sum</t>
  </si>
  <si>
    <t>upregulated (&gt;2-fold)</t>
  </si>
  <si>
    <t>downregulated (&gt;2-fold)</t>
  </si>
  <si>
    <t>both upregulated (&gt;2-fold)</t>
  </si>
  <si>
    <t>both downregulated (&gt;2-fold)</t>
  </si>
  <si>
    <t>up</t>
  </si>
  <si>
    <t>down</t>
  </si>
  <si>
    <t>p &lt; 0.01</t>
  </si>
  <si>
    <t>NA</t>
  </si>
  <si>
    <t>Differential gene expression analysis of annotated ncRNA in listed subsets</t>
  </si>
  <si>
    <t>Differential gene expression of annotated pseudogenic transcripts</t>
  </si>
  <si>
    <t>ncRNA upregulated in lba1 mutants</t>
  </si>
  <si>
    <t xml:space="preserve"> no ncRNA downregulated in lba1 mutants</t>
  </si>
  <si>
    <t>lba1 up</t>
  </si>
  <si>
    <t>lba1 down</t>
  </si>
  <si>
    <t>lba1</t>
  </si>
  <si>
    <t>lba1upf3-1</t>
  </si>
  <si>
    <t>upf3-1</t>
  </si>
  <si>
    <t>upf3-1 up</t>
  </si>
  <si>
    <t xml:space="preserve"> upf3-1 down</t>
  </si>
  <si>
    <t>lba1upf3-1 up</t>
  </si>
  <si>
    <t>lba1upf3-1 down</t>
  </si>
  <si>
    <t>ncRNA upregulated in upf3-1 mutants</t>
  </si>
  <si>
    <t xml:space="preserve"> no ncRNA downregulated in upf3-1 mutants</t>
  </si>
  <si>
    <t>ncRNA upregulated in lba1upf3-1 mutants</t>
  </si>
  <si>
    <t>ncRNA downregulated in lba1upf3-1 mutants</t>
  </si>
  <si>
    <t>Total</t>
  </si>
  <si>
    <t xml:space="preserve">Genes </t>
  </si>
  <si>
    <t>Pseudogenes</t>
  </si>
  <si>
    <t>Ratio</t>
  </si>
  <si>
    <t>lba1upf3-1 + CHX</t>
  </si>
  <si>
    <t>Supplemental Data. Drechsel et al. (2013). Plant Cell 10.1105/tpc.113.115485</t>
  </si>
  <si>
    <t>Supplemental Dataset 5. List of expressed intergenic regions and NMD impairment-responsive ncRNAs and pseudogenes.</t>
  </si>
  <si>
    <r>
      <rPr>
        <b/>
        <sz val="10"/>
        <rFont val="Arial"/>
        <family val="2"/>
      </rPr>
      <t>(A)</t>
    </r>
    <r>
      <rPr>
        <sz val="10"/>
        <rFont val="Arial"/>
        <family val="2"/>
      </rPr>
      <t xml:space="preserve"> Differential gene expression data for all annotated ncRNAs based on the analysis described in Supplemental Dataset 1I. Separate display of ncRNAs differentially expressed (either up- or downregulated) in the indicated samples.</t>
    </r>
  </si>
  <si>
    <r>
      <rPr>
        <b/>
        <sz val="10"/>
        <rFont val="Arial"/>
        <family val="2"/>
      </rPr>
      <t>(B)</t>
    </r>
    <r>
      <rPr>
        <sz val="10"/>
        <rFont val="Arial"/>
        <family val="2"/>
      </rPr>
      <t xml:space="preserve"> Differential gene expression of annotated pseudogenic transcripts based on the analysis described in Supplemental Dataset 1I. The matrix provides counts for genes and pseudogenes differentially expressed (p &lt; 0.01) in the indicated NMD-impaired samples relative to their corresponding controls.</t>
    </r>
  </si>
  <si>
    <r>
      <rPr>
        <b/>
        <sz val="10"/>
        <rFont val="Arial"/>
        <family val="2"/>
      </rPr>
      <t>(C)</t>
    </r>
    <r>
      <rPr>
        <sz val="10"/>
        <rFont val="Arial"/>
        <family val="2"/>
      </rPr>
      <t xml:space="preserve"> Expression of identified intergenic regions; listed are total read counts for the indicated subsets and regions. Significantly expressed intergenic regions are marked by an asterisk, colored in green are the regions analyzed in Figure 7D. Furthermore, information on the numbers of intergenic regions, which are more than twofold up- or downregulated in the indicated types of NMD impairments versus their corresponding controls, is indicated below the table. For more detailed information on data analysis see Supplemental Methods.</t>
    </r>
  </si>
  <si>
    <t>Expression of identified intergenic regions; listed are total read counts for the corresponding subset and region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</si>
</sst>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amily val="2"/>
    </font>
    <font>
      <b/>
      <sz val="10"/>
      <name val="Arial"/>
      <family val="2"/>
    </font>
    <font>
      <b/>
      <sz val="10"/>
      <color theme="1"/>
      <name val="Arial"/>
      <family val="2"/>
    </font>
    <font>
      <b/>
      <i/>
      <sz val="10"/>
      <color theme="1"/>
      <name val="Arial"/>
      <family val="2"/>
    </font>
    <font>
      <i/>
      <sz val="10"/>
      <color theme="1"/>
      <name val="Arial"/>
      <family val="2"/>
    </font>
    <font>
      <i/>
      <sz val="10"/>
      <name val="Arial"/>
      <family val="2"/>
    </font>
    <font>
      <sz val="10"/>
      <color indexed="8"/>
      <name val="Arial"/>
      <family val="2"/>
    </font>
  </fonts>
  <fills count="6">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0" tint="-0.34998626667073579"/>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top/>
      <bottom style="double">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s>
  <cellStyleXfs count="1">
    <xf numFmtId="0" fontId="0" fillId="0" borderId="0">
      <alignment vertical="center"/>
    </xf>
  </cellStyleXfs>
  <cellXfs count="117">
    <xf numFmtId="0" fontId="0" fillId="0" borderId="0" xfId="0">
      <alignment vertical="center"/>
    </xf>
    <xf numFmtId="0" fontId="0" fillId="0" borderId="0" xfId="0" applyFont="1">
      <alignment vertical="center"/>
    </xf>
    <xf numFmtId="0" fontId="0" fillId="0" borderId="21" xfId="0" applyFont="1" applyBorder="1" applyAlignment="1"/>
    <xf numFmtId="0" fontId="0" fillId="0" borderId="26" xfId="0" applyFont="1" applyBorder="1" applyAlignment="1"/>
    <xf numFmtId="0" fontId="0" fillId="0" borderId="22" xfId="0" applyFont="1" applyBorder="1" applyAlignment="1"/>
    <xf numFmtId="0" fontId="0" fillId="0" borderId="28" xfId="0" applyFont="1" applyBorder="1" applyAlignment="1"/>
    <xf numFmtId="0" fontId="0" fillId="0" borderId="2" xfId="0" applyFont="1" applyBorder="1" applyAlignment="1"/>
    <xf numFmtId="0" fontId="0" fillId="0" borderId="15" xfId="0" applyFont="1" applyBorder="1" applyAlignment="1"/>
    <xf numFmtId="0" fontId="0" fillId="0" borderId="3" xfId="0" applyFont="1" applyBorder="1" applyAlignment="1"/>
    <xf numFmtId="0" fontId="0" fillId="0" borderId="29" xfId="0" applyFont="1" applyBorder="1" applyAlignment="1"/>
    <xf numFmtId="0" fontId="0" fillId="0" borderId="4" xfId="0" applyFont="1" applyBorder="1" applyAlignment="1"/>
    <xf numFmtId="0" fontId="0" fillId="0" borderId="16" xfId="0" applyFont="1" applyBorder="1" applyAlignment="1"/>
    <xf numFmtId="0" fontId="0" fillId="0" borderId="6" xfId="0" applyFont="1" applyBorder="1" applyAlignment="1"/>
    <xf numFmtId="0" fontId="0" fillId="0" borderId="30" xfId="0" applyFont="1" applyBorder="1" applyAlignment="1"/>
    <xf numFmtId="0" fontId="0" fillId="0" borderId="34" xfId="0" applyFont="1" applyBorder="1">
      <alignment vertical="center"/>
    </xf>
    <xf numFmtId="0" fontId="0" fillId="0" borderId="0" xfId="0" applyFont="1" applyBorder="1">
      <alignment vertical="center"/>
    </xf>
    <xf numFmtId="0" fontId="0" fillId="0" borderId="34" xfId="0" applyFont="1" applyBorder="1" applyAlignment="1"/>
    <xf numFmtId="0" fontId="0" fillId="0" borderId="0" xfId="0" applyFont="1" applyBorder="1" applyAlignment="1"/>
    <xf numFmtId="0" fontId="0" fillId="0" borderId="7" xfId="0" applyFont="1" applyBorder="1" applyAlignment="1"/>
    <xf numFmtId="0" fontId="0" fillId="0" borderId="14" xfId="0" applyFont="1" applyBorder="1" applyAlignment="1"/>
    <xf numFmtId="0" fontId="0" fillId="0" borderId="9" xfId="0" applyFont="1" applyBorder="1" applyAlignment="1"/>
    <xf numFmtId="0" fontId="0" fillId="0" borderId="35" xfId="0" applyFont="1" applyBorder="1" applyAlignment="1"/>
    <xf numFmtId="0" fontId="0" fillId="0" borderId="0" xfId="0" applyFont="1" applyAlignment="1"/>
    <xf numFmtId="0" fontId="2" fillId="2" borderId="10" xfId="0" applyFont="1" applyFill="1" applyBorder="1" applyAlignment="1"/>
    <xf numFmtId="0" fontId="2" fillId="2" borderId="13" xfId="0" applyFont="1" applyFill="1" applyBorder="1" applyAlignment="1"/>
    <xf numFmtId="0" fontId="2" fillId="2" borderId="12" xfId="0" applyFont="1" applyFill="1" applyBorder="1" applyAlignment="1"/>
    <xf numFmtId="0" fontId="2" fillId="2" borderId="27" xfId="0" applyFont="1" applyFill="1" applyBorder="1" applyAlignment="1"/>
    <xf numFmtId="0" fontId="2" fillId="2" borderId="24" xfId="0" applyFont="1" applyFill="1" applyBorder="1" applyAlignment="1"/>
    <xf numFmtId="0" fontId="2" fillId="2" borderId="31" xfId="0" applyFont="1" applyFill="1" applyBorder="1" applyAlignment="1"/>
    <xf numFmtId="0" fontId="2" fillId="2" borderId="33" xfId="0" applyFont="1" applyFill="1" applyBorder="1" applyAlignment="1"/>
    <xf numFmtId="0" fontId="2" fillId="2" borderId="32" xfId="0" applyFont="1" applyFill="1" applyBorder="1" applyAlignment="1"/>
    <xf numFmtId="0" fontId="2" fillId="2" borderId="25" xfId="0" applyFont="1" applyFill="1" applyBorder="1" applyAlignment="1"/>
    <xf numFmtId="0" fontId="2" fillId="0" borderId="0" xfId="0" applyFont="1" applyFill="1" applyBorder="1" applyAlignment="1"/>
    <xf numFmtId="0" fontId="1" fillId="0" borderId="0" xfId="0" applyFont="1">
      <alignment vertical="center"/>
    </xf>
    <xf numFmtId="0" fontId="0" fillId="0" borderId="0" xfId="0" applyFont="1" applyAlignment="1">
      <alignment horizontal="center" vertical="center"/>
    </xf>
    <xf numFmtId="3" fontId="0" fillId="0" borderId="0" xfId="0" applyNumberFormat="1" applyFont="1">
      <alignment vertical="center"/>
    </xf>
    <xf numFmtId="3" fontId="0" fillId="0" borderId="0" xfId="0" applyNumberFormat="1" applyFont="1" applyAlignment="1">
      <alignment horizontal="center" vertical="center"/>
    </xf>
    <xf numFmtId="3" fontId="0" fillId="0" borderId="0" xfId="0" applyNumberFormat="1" applyFont="1" applyAlignment="1"/>
    <xf numFmtId="3" fontId="0" fillId="4" borderId="36" xfId="0" applyNumberFormat="1" applyFont="1" applyFill="1" applyBorder="1" applyAlignment="1">
      <alignment horizontal="center" vertical="center"/>
    </xf>
    <xf numFmtId="3" fontId="0" fillId="4" borderId="37" xfId="0" applyNumberFormat="1" applyFont="1" applyFill="1" applyBorder="1" applyAlignment="1">
      <alignment horizontal="center" vertical="center"/>
    </xf>
    <xf numFmtId="3" fontId="0" fillId="4" borderId="17" xfId="0" applyNumberFormat="1" applyFont="1" applyFill="1" applyBorder="1" applyAlignment="1">
      <alignment horizontal="center" vertical="center"/>
    </xf>
    <xf numFmtId="3" fontId="0" fillId="0" borderId="40" xfId="0" applyNumberFormat="1" applyFont="1" applyBorder="1" applyAlignment="1">
      <alignment horizontal="center" vertical="center"/>
    </xf>
    <xf numFmtId="3" fontId="0" fillId="0" borderId="41" xfId="0" applyNumberFormat="1" applyFont="1" applyBorder="1" applyAlignment="1">
      <alignment horizontal="center" vertical="center"/>
    </xf>
    <xf numFmtId="3" fontId="0" fillId="5" borderId="42" xfId="0" applyNumberFormat="1" applyFont="1" applyFill="1" applyBorder="1" applyAlignment="1">
      <alignment horizontal="center" vertical="center"/>
    </xf>
    <xf numFmtId="3" fontId="0" fillId="0" borderId="43" xfId="0" applyNumberFormat="1" applyFont="1" applyBorder="1" applyAlignment="1">
      <alignment horizontal="center" vertical="center"/>
    </xf>
    <xf numFmtId="3" fontId="0" fillId="5" borderId="45" xfId="0" applyNumberFormat="1" applyFont="1" applyFill="1" applyBorder="1" applyAlignment="1">
      <alignment horizontal="center" vertical="center"/>
    </xf>
    <xf numFmtId="3" fontId="0" fillId="0" borderId="46" xfId="0" applyNumberFormat="1" applyFont="1" applyBorder="1" applyAlignment="1">
      <alignment horizontal="center" vertical="center"/>
    </xf>
    <xf numFmtId="3" fontId="0" fillId="5" borderId="48" xfId="0" applyNumberFormat="1" applyFont="1" applyFill="1" applyBorder="1" applyAlignment="1">
      <alignment horizontal="center" vertical="center"/>
    </xf>
    <xf numFmtId="3" fontId="0" fillId="0" borderId="49" xfId="0" applyNumberFormat="1" applyFont="1" applyBorder="1" applyAlignment="1">
      <alignment horizontal="center" vertical="center"/>
    </xf>
    <xf numFmtId="3" fontId="0" fillId="5" borderId="50" xfId="0" applyNumberFormat="1" applyFont="1" applyFill="1" applyBorder="1" applyAlignment="1">
      <alignment horizontal="center" vertical="center"/>
    </xf>
    <xf numFmtId="3" fontId="0" fillId="0" borderId="51" xfId="0" applyNumberFormat="1" applyFont="1" applyBorder="1" applyAlignment="1">
      <alignment horizontal="center" vertical="center"/>
    </xf>
    <xf numFmtId="4" fontId="0" fillId="0" borderId="39" xfId="0" applyNumberFormat="1" applyFont="1" applyBorder="1" applyAlignment="1">
      <alignment horizontal="center" vertical="center"/>
    </xf>
    <xf numFmtId="3" fontId="0" fillId="0" borderId="52" xfId="0" applyNumberFormat="1" applyFont="1" applyBorder="1" applyAlignment="1">
      <alignment horizontal="center" vertical="center"/>
    </xf>
    <xf numFmtId="3" fontId="0" fillId="0" borderId="53" xfId="0" applyNumberFormat="1" applyFont="1" applyBorder="1" applyAlignment="1">
      <alignment horizontal="center" vertical="center"/>
    </xf>
    <xf numFmtId="4" fontId="0" fillId="0" borderId="42" xfId="0" applyNumberFormat="1" applyFont="1" applyBorder="1" applyAlignment="1">
      <alignment horizontal="center" vertical="center"/>
    </xf>
    <xf numFmtId="4" fontId="0" fillId="0" borderId="48" xfId="0" applyNumberFormat="1" applyFont="1" applyBorder="1" applyAlignment="1">
      <alignment horizontal="center" vertical="center"/>
    </xf>
    <xf numFmtId="3" fontId="0" fillId="0" borderId="54" xfId="0" applyNumberFormat="1" applyFont="1" applyBorder="1" applyAlignment="1">
      <alignment horizontal="center" vertical="center"/>
    </xf>
    <xf numFmtId="4" fontId="0" fillId="0" borderId="45" xfId="0" applyNumberFormat="1" applyFont="1" applyBorder="1" applyAlignment="1">
      <alignment horizontal="center" vertical="center"/>
    </xf>
    <xf numFmtId="3" fontId="0" fillId="0" borderId="55" xfId="0" applyNumberFormat="1" applyFont="1" applyBorder="1" applyAlignment="1">
      <alignment horizontal="center" vertical="center"/>
    </xf>
    <xf numFmtId="3" fontId="1" fillId="0" borderId="0" xfId="0" applyNumberFormat="1" applyFont="1">
      <alignment vertical="center"/>
    </xf>
    <xf numFmtId="0" fontId="0" fillId="0" borderId="37" xfId="0" applyFont="1" applyBorder="1">
      <alignment vertical="center"/>
    </xf>
    <xf numFmtId="0" fontId="0" fillId="2" borderId="10"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37" xfId="0" applyFont="1" applyFill="1" applyBorder="1" applyAlignment="1">
      <alignment horizontal="center" vertical="center"/>
    </xf>
    <xf numFmtId="0" fontId="6" fillId="0" borderId="7"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xf>
    <xf numFmtId="0" fontId="6" fillId="0" borderId="18" xfId="0" applyNumberFormat="1" applyFont="1" applyFill="1" applyBorder="1" applyAlignment="1">
      <alignment horizontal="center" vertical="center"/>
    </xf>
    <xf numFmtId="0" fontId="6" fillId="0" borderId="2" xfId="0" applyNumberFormat="1" applyFont="1" applyFill="1" applyBorder="1" applyAlignment="1">
      <alignment horizontal="center" vertical="center"/>
    </xf>
    <xf numFmtId="0" fontId="6" fillId="0" borderId="15" xfId="0" applyNumberFormat="1" applyFont="1" applyFill="1" applyBorder="1" applyAlignment="1">
      <alignment horizontal="center" vertical="center"/>
    </xf>
    <xf numFmtId="0" fontId="6" fillId="0" borderId="19" xfId="0" applyNumberFormat="1" applyFont="1" applyFill="1" applyBorder="1" applyAlignment="1">
      <alignment horizontal="center" vertical="center"/>
    </xf>
    <xf numFmtId="0" fontId="0" fillId="0" borderId="19" xfId="0" applyFont="1" applyBorder="1" applyAlignment="1">
      <alignment horizontal="center" vertical="center"/>
    </xf>
    <xf numFmtId="0" fontId="6" fillId="3" borderId="2" xfId="0" applyNumberFormat="1" applyFont="1" applyFill="1" applyBorder="1" applyAlignment="1">
      <alignment horizontal="center" vertical="center"/>
    </xf>
    <xf numFmtId="0" fontId="6" fillId="3" borderId="15" xfId="0" applyNumberFormat="1" applyFont="1" applyFill="1" applyBorder="1" applyAlignment="1">
      <alignment horizontal="center" vertical="center"/>
    </xf>
    <xf numFmtId="0" fontId="6" fillId="3" borderId="19"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16" xfId="0" applyNumberFormat="1" applyFont="1" applyFill="1" applyBorder="1" applyAlignment="1">
      <alignment horizontal="center" vertical="center"/>
    </xf>
    <xf numFmtId="0" fontId="0" fillId="0" borderId="20" xfId="0" applyFont="1" applyBorder="1" applyAlignment="1">
      <alignment horizontal="center" vertical="center"/>
    </xf>
    <xf numFmtId="0" fontId="5" fillId="0" borderId="0" xfId="0" applyFont="1" applyAlignment="1">
      <alignment horizontal="center" vertical="center"/>
    </xf>
    <xf numFmtId="3" fontId="0" fillId="2" borderId="10" xfId="0" applyNumberFormat="1" applyFont="1" applyFill="1" applyBorder="1" applyAlignment="1">
      <alignment horizontal="center" vertical="center"/>
    </xf>
    <xf numFmtId="3" fontId="5" fillId="2" borderId="11" xfId="0" applyNumberFormat="1" applyFont="1" applyFill="1" applyBorder="1" applyAlignment="1">
      <alignment horizontal="center" vertical="center"/>
    </xf>
    <xf numFmtId="3" fontId="0" fillId="2" borderId="11" xfId="0" applyNumberFormat="1" applyFont="1" applyFill="1" applyBorder="1" applyAlignment="1">
      <alignment horizontal="center" vertical="center"/>
    </xf>
    <xf numFmtId="3" fontId="0" fillId="2" borderId="12" xfId="0" applyNumberFormat="1" applyFont="1" applyFill="1" applyBorder="1" applyAlignment="1">
      <alignment horizontal="center" vertical="center"/>
    </xf>
    <xf numFmtId="3" fontId="6" fillId="0" borderId="7" xfId="0" applyNumberFormat="1" applyFont="1" applyFill="1" applyBorder="1" applyAlignment="1">
      <alignment horizontal="center" vertical="center"/>
    </xf>
    <xf numFmtId="3" fontId="6" fillId="0" borderId="8" xfId="0" applyNumberFormat="1" applyFont="1" applyFill="1" applyBorder="1" applyAlignment="1">
      <alignment horizontal="center" vertical="center"/>
    </xf>
    <xf numFmtId="3" fontId="6" fillId="0" borderId="9"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3" fontId="6" fillId="0" borderId="1" xfId="0" applyNumberFormat="1" applyFont="1" applyFill="1" applyBorder="1" applyAlignment="1">
      <alignment horizontal="center" vertical="center"/>
    </xf>
    <xf numFmtId="3" fontId="6" fillId="0" borderId="3" xfId="0" applyNumberFormat="1" applyFont="1" applyFill="1" applyBorder="1" applyAlignment="1">
      <alignment horizontal="center" vertical="center"/>
    </xf>
    <xf numFmtId="3" fontId="6" fillId="3" borderId="2" xfId="0" applyNumberFormat="1" applyFont="1" applyFill="1" applyBorder="1" applyAlignment="1">
      <alignment horizontal="center" vertical="center"/>
    </xf>
    <xf numFmtId="3" fontId="6" fillId="3" borderId="1" xfId="0" applyNumberFormat="1" applyFont="1" applyFill="1" applyBorder="1" applyAlignment="1">
      <alignment horizontal="center" vertical="center"/>
    </xf>
    <xf numFmtId="3" fontId="6" fillId="3" borderId="3" xfId="0" applyNumberFormat="1" applyFont="1" applyFill="1" applyBorder="1" applyAlignment="1">
      <alignment horizontal="center" vertical="center"/>
    </xf>
    <xf numFmtId="3" fontId="6" fillId="0" borderId="4" xfId="0" applyNumberFormat="1" applyFont="1" applyFill="1" applyBorder="1" applyAlignment="1">
      <alignment horizontal="center" vertical="center"/>
    </xf>
    <xf numFmtId="3" fontId="6" fillId="0" borderId="5" xfId="0" applyNumberFormat="1" applyFont="1" applyFill="1" applyBorder="1" applyAlignment="1">
      <alignment horizontal="center" vertical="center"/>
    </xf>
    <xf numFmtId="3" fontId="6" fillId="0" borderId="6" xfId="0" applyNumberFormat="1" applyFont="1" applyFill="1" applyBorder="1" applyAlignment="1">
      <alignment horizontal="center" vertical="center"/>
    </xf>
    <xf numFmtId="0" fontId="0" fillId="0" borderId="0" xfId="0" applyFont="1" applyAlignment="1">
      <alignment horizontal="left" vertical="center"/>
    </xf>
    <xf numFmtId="0" fontId="1" fillId="0" borderId="0" xfId="0" applyFont="1" applyAlignment="1">
      <alignment horizontal="left" vertical="center"/>
    </xf>
    <xf numFmtId="0" fontId="3" fillId="2" borderId="10" xfId="0" applyFont="1" applyFill="1" applyBorder="1" applyAlignment="1"/>
    <xf numFmtId="0" fontId="3" fillId="2" borderId="12" xfId="0" applyFont="1" applyFill="1" applyBorder="1" applyAlignment="1"/>
    <xf numFmtId="0" fontId="3" fillId="2" borderId="27" xfId="0" applyFont="1" applyFill="1" applyBorder="1" applyAlignment="1"/>
    <xf numFmtId="0" fontId="3" fillId="2" borderId="13" xfId="0" applyFont="1" applyFill="1" applyBorder="1" applyAlignment="1"/>
    <xf numFmtId="0" fontId="3" fillId="2" borderId="24" xfId="0" applyFont="1" applyFill="1" applyBorder="1" applyAlignment="1"/>
    <xf numFmtId="0" fontId="3" fillId="2" borderId="33" xfId="0" applyFont="1" applyFill="1" applyBorder="1" applyAlignment="1"/>
    <xf numFmtId="0" fontId="3" fillId="2" borderId="32" xfId="0" applyFont="1" applyFill="1" applyBorder="1" applyAlignment="1"/>
    <xf numFmtId="0" fontId="3" fillId="2" borderId="31" xfId="0" applyFont="1" applyFill="1" applyBorder="1" applyAlignment="1"/>
    <xf numFmtId="0" fontId="5" fillId="0" borderId="23" xfId="0" applyFont="1" applyBorder="1" applyAlignment="1">
      <alignment horizontal="center" vertical="center"/>
    </xf>
    <xf numFmtId="0" fontId="1" fillId="0" borderId="23" xfId="0" applyFont="1" applyBorder="1" applyAlignment="1">
      <alignment horizontal="center" vertical="center"/>
    </xf>
    <xf numFmtId="0" fontId="5" fillId="0" borderId="0" xfId="0" applyFont="1" applyBorder="1" applyAlignment="1">
      <alignment horizontal="center" vertical="center"/>
    </xf>
    <xf numFmtId="0" fontId="1" fillId="0" borderId="0" xfId="0" applyFont="1" applyBorder="1" applyAlignment="1">
      <alignment horizontal="center" vertical="center"/>
    </xf>
    <xf numFmtId="3" fontId="0" fillId="4" borderId="38" xfId="0" applyNumberFormat="1" applyFont="1" applyFill="1" applyBorder="1" applyAlignment="1">
      <alignment horizontal="center" vertical="center"/>
    </xf>
    <xf numFmtId="3" fontId="0" fillId="4" borderId="39" xfId="0" applyNumberFormat="1" applyFont="1" applyFill="1" applyBorder="1" applyAlignment="1">
      <alignment horizontal="center" vertical="center"/>
    </xf>
    <xf numFmtId="3" fontId="4" fillId="4" borderId="38" xfId="0" applyNumberFormat="1" applyFont="1" applyFill="1" applyBorder="1" applyAlignment="1">
      <alignment horizontal="center" vertical="center"/>
    </xf>
    <xf numFmtId="3" fontId="4" fillId="4" borderId="44" xfId="0" applyNumberFormat="1" applyFont="1" applyFill="1" applyBorder="1" applyAlignment="1">
      <alignment horizontal="center" vertical="center"/>
    </xf>
    <xf numFmtId="3" fontId="4" fillId="4" borderId="47" xfId="0" applyNumberFormat="1" applyFont="1" applyFill="1" applyBorder="1" applyAlignment="1">
      <alignment horizontal="center" vertical="center"/>
    </xf>
    <xf numFmtId="3" fontId="0" fillId="4" borderId="47" xfId="0" applyNumberFormat="1" applyFont="1" applyFill="1" applyBorder="1" applyAlignment="1">
      <alignment horizontal="center" vertical="center"/>
    </xf>
    <xf numFmtId="0" fontId="5" fillId="0" borderId="0" xfId="0" applyFont="1" applyAlignment="1">
      <alignment horizontal="center" vertical="center"/>
    </xf>
    <xf numFmtId="0" fontId="0"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tabSelected="1" workbookViewId="0">
      <selection activeCell="C14" sqref="C14"/>
    </sheetView>
  </sheetViews>
  <sheetFormatPr defaultRowHeight="12.75" x14ac:dyDescent="0.2"/>
  <sheetData>
    <row r="1" spans="1:1" x14ac:dyDescent="0.2">
      <c r="A1" t="s">
        <v>602</v>
      </c>
    </row>
    <row r="3" spans="1:1" x14ac:dyDescent="0.2">
      <c r="A3" s="33" t="s">
        <v>603</v>
      </c>
    </row>
    <row r="4" spans="1:1" x14ac:dyDescent="0.2">
      <c r="A4" t="s">
        <v>604</v>
      </c>
    </row>
    <row r="5" spans="1:1" x14ac:dyDescent="0.2">
      <c r="A5" t="s">
        <v>605</v>
      </c>
    </row>
    <row r="6" spans="1:1" x14ac:dyDescent="0.2">
      <c r="A6" t="s">
        <v>606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6"/>
  <sheetViews>
    <sheetView workbookViewId="0">
      <selection activeCell="J3" sqref="J3"/>
    </sheetView>
  </sheetViews>
  <sheetFormatPr defaultColWidth="11.42578125" defaultRowHeight="12.75" x14ac:dyDescent="0.2"/>
  <cols>
    <col min="1" max="1" width="10.7109375" style="1" bestFit="1" customWidth="1"/>
    <col min="2" max="2" width="11" style="1" bestFit="1" customWidth="1"/>
    <col min="3" max="3" width="13.5703125" style="1" bestFit="1" customWidth="1"/>
    <col min="4" max="4" width="16.140625" style="1" bestFit="1" customWidth="1"/>
    <col min="5" max="5" width="9" style="1" bestFit="1" customWidth="1"/>
    <col min="6" max="6" width="10.7109375" style="1" bestFit="1" customWidth="1"/>
    <col min="7" max="7" width="9.85546875" style="1" bestFit="1" customWidth="1"/>
    <col min="8" max="8" width="13" style="1" bestFit="1" customWidth="1"/>
    <col min="9" max="9" width="9" style="1" bestFit="1" customWidth="1"/>
    <col min="10" max="10" width="10.42578125" style="1" bestFit="1" customWidth="1"/>
    <col min="11" max="11" width="11.42578125" style="1"/>
    <col min="12" max="12" width="10.7109375" style="1" bestFit="1" customWidth="1"/>
    <col min="13" max="13" width="11" style="1" bestFit="1" customWidth="1"/>
    <col min="14" max="14" width="13.5703125" style="1" bestFit="1" customWidth="1"/>
    <col min="15" max="15" width="16.140625" style="1" bestFit="1" customWidth="1"/>
    <col min="16" max="16" width="9" style="1" bestFit="1" customWidth="1"/>
    <col min="17" max="17" width="10.7109375" style="1" bestFit="1" customWidth="1"/>
    <col min="18" max="18" width="9.85546875" style="1" bestFit="1" customWidth="1"/>
    <col min="19" max="19" width="13" style="1" bestFit="1" customWidth="1"/>
    <col min="20" max="20" width="9" style="1" bestFit="1" customWidth="1"/>
    <col min="21" max="21" width="10.42578125" style="1" bestFit="1" customWidth="1"/>
    <col min="22" max="16384" width="11.42578125" style="1"/>
  </cols>
  <sheetData>
    <row r="1" spans="1:21" x14ac:dyDescent="0.2">
      <c r="A1" s="33" t="s">
        <v>580</v>
      </c>
    </row>
    <row r="3" spans="1:21" ht="30" customHeight="1" thickBot="1" x14ac:dyDescent="0.25">
      <c r="A3" s="105" t="s">
        <v>595</v>
      </c>
      <c r="B3" s="106"/>
      <c r="C3" s="106"/>
      <c r="D3" s="106"/>
      <c r="I3" s="1" t="s">
        <v>571</v>
      </c>
      <c r="J3" s="1">
        <f>COUNTIF(B5:B99,B99)</f>
        <v>95</v>
      </c>
      <c r="L3" s="105" t="s">
        <v>596</v>
      </c>
      <c r="M3" s="106"/>
      <c r="N3" s="106"/>
      <c r="O3" s="106"/>
      <c r="T3" s="1" t="s">
        <v>571</v>
      </c>
      <c r="U3" s="1">
        <f>COUNTIF(M5:M99,M5)</f>
        <v>26</v>
      </c>
    </row>
    <row r="4" spans="1:21" ht="13.5" thickBot="1" x14ac:dyDescent="0.25">
      <c r="A4" s="23" t="s">
        <v>407</v>
      </c>
      <c r="B4" s="24" t="s">
        <v>408</v>
      </c>
      <c r="C4" s="97" t="s">
        <v>591</v>
      </c>
      <c r="D4" s="98" t="s">
        <v>592</v>
      </c>
      <c r="E4" s="99" t="s">
        <v>584</v>
      </c>
      <c r="F4" s="100" t="s">
        <v>585</v>
      </c>
      <c r="G4" s="97" t="s">
        <v>589</v>
      </c>
      <c r="H4" s="98" t="s">
        <v>590</v>
      </c>
      <c r="I4" s="26" t="s">
        <v>505</v>
      </c>
      <c r="J4" s="25" t="s">
        <v>506</v>
      </c>
      <c r="L4" s="27" t="s">
        <v>407</v>
      </c>
      <c r="M4" s="28" t="s">
        <v>408</v>
      </c>
      <c r="N4" s="101" t="s">
        <v>591</v>
      </c>
      <c r="O4" s="102" t="s">
        <v>592</v>
      </c>
      <c r="P4" s="103" t="s">
        <v>584</v>
      </c>
      <c r="Q4" s="104" t="s">
        <v>585</v>
      </c>
      <c r="R4" s="101" t="s">
        <v>589</v>
      </c>
      <c r="S4" s="102" t="s">
        <v>590</v>
      </c>
      <c r="T4" s="30" t="s">
        <v>505</v>
      </c>
      <c r="U4" s="31" t="s">
        <v>506</v>
      </c>
    </row>
    <row r="5" spans="1:21" x14ac:dyDescent="0.2">
      <c r="A5" s="2" t="s">
        <v>409</v>
      </c>
      <c r="B5" s="3" t="s">
        <v>410</v>
      </c>
      <c r="C5" s="2">
        <v>4.3439999999999998E-3</v>
      </c>
      <c r="D5" s="4">
        <v>1</v>
      </c>
      <c r="E5" s="5">
        <v>1</v>
      </c>
      <c r="F5" s="3">
        <v>1</v>
      </c>
      <c r="G5" s="2">
        <v>1</v>
      </c>
      <c r="H5" s="4">
        <v>1</v>
      </c>
      <c r="I5" s="5">
        <v>1</v>
      </c>
      <c r="J5" s="4">
        <v>0.96009800000000001</v>
      </c>
      <c r="L5" s="2" t="s">
        <v>507</v>
      </c>
      <c r="M5" s="3" t="s">
        <v>410</v>
      </c>
      <c r="N5" s="2">
        <v>1</v>
      </c>
      <c r="O5" s="4">
        <v>7.5799999999999999E-4</v>
      </c>
      <c r="P5" s="5">
        <v>1</v>
      </c>
      <c r="Q5" s="3">
        <v>1</v>
      </c>
      <c r="R5" s="2">
        <v>1</v>
      </c>
      <c r="S5" s="4">
        <v>1</v>
      </c>
      <c r="T5" s="5">
        <v>1</v>
      </c>
      <c r="U5" s="4">
        <v>0.88899799999999995</v>
      </c>
    </row>
    <row r="6" spans="1:21" x14ac:dyDescent="0.2">
      <c r="A6" s="6" t="s">
        <v>411</v>
      </c>
      <c r="B6" s="7" t="s">
        <v>410</v>
      </c>
      <c r="C6" s="6">
        <v>1.1659999999999999E-3</v>
      </c>
      <c r="D6" s="8">
        <v>1</v>
      </c>
      <c r="E6" s="9">
        <v>0.82245500000000005</v>
      </c>
      <c r="F6" s="7">
        <v>1</v>
      </c>
      <c r="G6" s="6">
        <v>1</v>
      </c>
      <c r="H6" s="8">
        <v>1</v>
      </c>
      <c r="I6" s="9">
        <v>1</v>
      </c>
      <c r="J6" s="8">
        <v>0.93822099999999997</v>
      </c>
      <c r="L6" s="6" t="s">
        <v>508</v>
      </c>
      <c r="M6" s="7" t="s">
        <v>410</v>
      </c>
      <c r="N6" s="6">
        <v>1</v>
      </c>
      <c r="O6" s="8">
        <v>8.3153000000000005E-2</v>
      </c>
      <c r="P6" s="9">
        <v>1</v>
      </c>
      <c r="Q6" s="7">
        <v>1</v>
      </c>
      <c r="R6" s="6">
        <v>1</v>
      </c>
      <c r="S6" s="8">
        <v>1</v>
      </c>
      <c r="T6" s="9">
        <v>0.26664100000000002</v>
      </c>
      <c r="U6" s="8">
        <v>1</v>
      </c>
    </row>
    <row r="7" spans="1:21" x14ac:dyDescent="0.2">
      <c r="A7" s="6" t="s">
        <v>412</v>
      </c>
      <c r="B7" s="7" t="s">
        <v>410</v>
      </c>
      <c r="C7" s="6">
        <v>2.8967E-2</v>
      </c>
      <c r="D7" s="8">
        <v>1</v>
      </c>
      <c r="E7" s="9">
        <v>0.88913200000000003</v>
      </c>
      <c r="F7" s="7">
        <v>1</v>
      </c>
      <c r="G7" s="6">
        <v>1</v>
      </c>
      <c r="H7" s="8">
        <v>1</v>
      </c>
      <c r="I7" s="9">
        <v>5.8E-5</v>
      </c>
      <c r="J7" s="8">
        <v>1</v>
      </c>
      <c r="L7" s="6" t="s">
        <v>509</v>
      </c>
      <c r="M7" s="7" t="s">
        <v>410</v>
      </c>
      <c r="N7" s="6">
        <v>1</v>
      </c>
      <c r="O7" s="8">
        <v>0</v>
      </c>
      <c r="P7" s="9">
        <v>1</v>
      </c>
      <c r="Q7" s="7">
        <v>1</v>
      </c>
      <c r="R7" s="6">
        <v>1</v>
      </c>
      <c r="S7" s="8">
        <v>1</v>
      </c>
      <c r="T7" s="9">
        <v>1</v>
      </c>
      <c r="U7" s="8">
        <v>1</v>
      </c>
    </row>
    <row r="8" spans="1:21" x14ac:dyDescent="0.2">
      <c r="A8" s="6" t="s">
        <v>413</v>
      </c>
      <c r="B8" s="7" t="s">
        <v>410</v>
      </c>
      <c r="C8" s="6">
        <v>5.9798999999999998E-2</v>
      </c>
      <c r="D8" s="8">
        <v>1</v>
      </c>
      <c r="E8" s="9">
        <v>1</v>
      </c>
      <c r="F8" s="7">
        <v>1</v>
      </c>
      <c r="G8" s="6">
        <v>1</v>
      </c>
      <c r="H8" s="8">
        <v>1</v>
      </c>
      <c r="I8" s="9">
        <v>1</v>
      </c>
      <c r="J8" s="8">
        <v>0.27873999999999999</v>
      </c>
      <c r="L8" s="6" t="s">
        <v>510</v>
      </c>
      <c r="M8" s="7" t="s">
        <v>410</v>
      </c>
      <c r="N8" s="6">
        <v>1</v>
      </c>
      <c r="O8" s="8">
        <v>8.8679999999999991E-3</v>
      </c>
      <c r="P8" s="9">
        <v>1</v>
      </c>
      <c r="Q8" s="7">
        <v>1</v>
      </c>
      <c r="R8" s="6">
        <v>1</v>
      </c>
      <c r="S8" s="8">
        <v>1</v>
      </c>
      <c r="T8" s="9">
        <v>0.55733600000000005</v>
      </c>
      <c r="U8" s="8">
        <v>1</v>
      </c>
    </row>
    <row r="9" spans="1:21" x14ac:dyDescent="0.2">
      <c r="A9" s="6" t="s">
        <v>414</v>
      </c>
      <c r="B9" s="7" t="s">
        <v>410</v>
      </c>
      <c r="C9" s="6">
        <v>1.5192000000000001E-2</v>
      </c>
      <c r="D9" s="8">
        <v>1</v>
      </c>
      <c r="E9" s="9">
        <v>2.9513000000000001E-2</v>
      </c>
      <c r="F9" s="7">
        <v>1</v>
      </c>
      <c r="G9" s="6">
        <v>1</v>
      </c>
      <c r="H9" s="8">
        <v>1</v>
      </c>
      <c r="I9" s="9">
        <v>1</v>
      </c>
      <c r="J9" s="8">
        <v>0.32953700000000002</v>
      </c>
      <c r="L9" s="6" t="s">
        <v>511</v>
      </c>
      <c r="M9" s="7" t="s">
        <v>410</v>
      </c>
      <c r="N9" s="6">
        <v>1</v>
      </c>
      <c r="O9" s="8">
        <v>3.3000000000000003E-5</v>
      </c>
      <c r="P9" s="9">
        <v>1</v>
      </c>
      <c r="Q9" s="7">
        <v>1</v>
      </c>
      <c r="R9" s="6">
        <v>1</v>
      </c>
      <c r="S9" s="8">
        <v>1</v>
      </c>
      <c r="T9" s="9">
        <v>1</v>
      </c>
      <c r="U9" s="8">
        <v>6.1649000000000002E-2</v>
      </c>
    </row>
    <row r="10" spans="1:21" x14ac:dyDescent="0.2">
      <c r="A10" s="6" t="s">
        <v>415</v>
      </c>
      <c r="B10" s="7" t="s">
        <v>410</v>
      </c>
      <c r="C10" s="6">
        <v>9.6710000000000008E-3</v>
      </c>
      <c r="D10" s="8">
        <v>1</v>
      </c>
      <c r="E10" s="9">
        <v>0.3286</v>
      </c>
      <c r="F10" s="7">
        <v>1</v>
      </c>
      <c r="G10" s="6">
        <v>1</v>
      </c>
      <c r="H10" s="8">
        <v>1</v>
      </c>
      <c r="I10" s="9">
        <v>0.23447999999999999</v>
      </c>
      <c r="J10" s="8">
        <v>1</v>
      </c>
      <c r="L10" s="6" t="s">
        <v>512</v>
      </c>
      <c r="M10" s="7" t="s">
        <v>410</v>
      </c>
      <c r="N10" s="6">
        <v>1</v>
      </c>
      <c r="O10" s="8">
        <v>3.5100000000000002E-4</v>
      </c>
      <c r="P10" s="9">
        <v>1</v>
      </c>
      <c r="Q10" s="7">
        <v>1</v>
      </c>
      <c r="R10" s="6">
        <v>1</v>
      </c>
      <c r="S10" s="8">
        <v>1</v>
      </c>
      <c r="T10" s="9">
        <v>1</v>
      </c>
      <c r="U10" s="8">
        <v>1</v>
      </c>
    </row>
    <row r="11" spans="1:21" x14ac:dyDescent="0.2">
      <c r="A11" s="6" t="s">
        <v>416</v>
      </c>
      <c r="B11" s="7" t="s">
        <v>410</v>
      </c>
      <c r="C11" s="6">
        <v>1.2279999999999999E-3</v>
      </c>
      <c r="D11" s="8">
        <v>1</v>
      </c>
      <c r="E11" s="9">
        <v>0.48090699999999997</v>
      </c>
      <c r="F11" s="7">
        <v>1</v>
      </c>
      <c r="G11" s="6">
        <v>1</v>
      </c>
      <c r="H11" s="8">
        <v>1</v>
      </c>
      <c r="I11" s="9">
        <v>1</v>
      </c>
      <c r="J11" s="8">
        <v>1</v>
      </c>
      <c r="L11" s="6" t="s">
        <v>513</v>
      </c>
      <c r="M11" s="7" t="s">
        <v>410</v>
      </c>
      <c r="N11" s="6">
        <v>1</v>
      </c>
      <c r="O11" s="8">
        <v>3.9999999999999998E-6</v>
      </c>
      <c r="P11" s="9">
        <v>1</v>
      </c>
      <c r="Q11" s="7">
        <v>1</v>
      </c>
      <c r="R11" s="6">
        <v>1</v>
      </c>
      <c r="S11" s="8">
        <v>1</v>
      </c>
      <c r="T11" s="9">
        <v>1</v>
      </c>
      <c r="U11" s="8">
        <v>0.72697699999999998</v>
      </c>
    </row>
    <row r="12" spans="1:21" x14ac:dyDescent="0.2">
      <c r="A12" s="6" t="s">
        <v>417</v>
      </c>
      <c r="B12" s="7" t="s">
        <v>410</v>
      </c>
      <c r="C12" s="6">
        <v>1.8E-5</v>
      </c>
      <c r="D12" s="8">
        <v>1</v>
      </c>
      <c r="E12" s="9">
        <v>1</v>
      </c>
      <c r="F12" s="7">
        <v>1</v>
      </c>
      <c r="G12" s="6">
        <v>1</v>
      </c>
      <c r="H12" s="8">
        <v>1</v>
      </c>
      <c r="I12" s="9">
        <v>1.4364E-2</v>
      </c>
      <c r="J12" s="8">
        <v>1</v>
      </c>
      <c r="L12" s="6" t="s">
        <v>514</v>
      </c>
      <c r="M12" s="7" t="s">
        <v>410</v>
      </c>
      <c r="N12" s="6">
        <v>1</v>
      </c>
      <c r="O12" s="8">
        <v>3.2299999999999998E-3</v>
      </c>
      <c r="P12" s="9">
        <v>1</v>
      </c>
      <c r="Q12" s="7">
        <v>1</v>
      </c>
      <c r="R12" s="6">
        <v>1</v>
      </c>
      <c r="S12" s="8">
        <v>1</v>
      </c>
      <c r="T12" s="9">
        <v>1</v>
      </c>
      <c r="U12" s="8">
        <v>2.3E-5</v>
      </c>
    </row>
    <row r="13" spans="1:21" x14ac:dyDescent="0.2">
      <c r="A13" s="6" t="s">
        <v>418</v>
      </c>
      <c r="B13" s="7" t="s">
        <v>410</v>
      </c>
      <c r="C13" s="6">
        <v>0</v>
      </c>
      <c r="D13" s="8">
        <v>1</v>
      </c>
      <c r="E13" s="9">
        <v>9.0390000000000002E-3</v>
      </c>
      <c r="F13" s="7">
        <v>1</v>
      </c>
      <c r="G13" s="6">
        <v>0.33813100000000001</v>
      </c>
      <c r="H13" s="8">
        <v>1</v>
      </c>
      <c r="I13" s="9">
        <v>0.99110600000000004</v>
      </c>
      <c r="J13" s="8">
        <v>1</v>
      </c>
      <c r="L13" s="6" t="s">
        <v>515</v>
      </c>
      <c r="M13" s="7" t="s">
        <v>410</v>
      </c>
      <c r="N13" s="6">
        <v>1</v>
      </c>
      <c r="O13" s="8">
        <v>9.0704000000000007E-2</v>
      </c>
      <c r="P13" s="9">
        <v>1</v>
      </c>
      <c r="Q13" s="7">
        <v>1</v>
      </c>
      <c r="R13" s="6">
        <v>1</v>
      </c>
      <c r="S13" s="8">
        <v>1</v>
      </c>
      <c r="T13" s="9">
        <v>1</v>
      </c>
      <c r="U13" s="8">
        <v>1</v>
      </c>
    </row>
    <row r="14" spans="1:21" x14ac:dyDescent="0.2">
      <c r="A14" s="6" t="s">
        <v>419</v>
      </c>
      <c r="B14" s="7" t="s">
        <v>410</v>
      </c>
      <c r="C14" s="6">
        <v>9.3188999999999994E-2</v>
      </c>
      <c r="D14" s="8">
        <v>1</v>
      </c>
      <c r="E14" s="9">
        <v>1</v>
      </c>
      <c r="F14" s="7">
        <v>1</v>
      </c>
      <c r="G14" s="6">
        <v>1</v>
      </c>
      <c r="H14" s="8">
        <v>1</v>
      </c>
      <c r="I14" s="9">
        <v>0.14755199999999999</v>
      </c>
      <c r="J14" s="8">
        <v>1</v>
      </c>
      <c r="L14" s="6" t="s">
        <v>516</v>
      </c>
      <c r="M14" s="7" t="s">
        <v>410</v>
      </c>
      <c r="N14" s="6">
        <v>1</v>
      </c>
      <c r="O14" s="8">
        <v>6.8406999999999996E-2</v>
      </c>
      <c r="P14" s="9">
        <v>1</v>
      </c>
      <c r="Q14" s="7">
        <v>1</v>
      </c>
      <c r="R14" s="6">
        <v>1</v>
      </c>
      <c r="S14" s="8">
        <v>1</v>
      </c>
      <c r="T14" s="9">
        <v>1</v>
      </c>
      <c r="U14" s="8">
        <v>1</v>
      </c>
    </row>
    <row r="15" spans="1:21" x14ac:dyDescent="0.2">
      <c r="A15" s="6" t="s">
        <v>420</v>
      </c>
      <c r="B15" s="7" t="s">
        <v>410</v>
      </c>
      <c r="C15" s="6">
        <v>4.2570000000000004E-3</v>
      </c>
      <c r="D15" s="8">
        <v>1</v>
      </c>
      <c r="E15" s="9">
        <v>0.76270700000000002</v>
      </c>
      <c r="F15" s="7">
        <v>1</v>
      </c>
      <c r="G15" s="6">
        <v>1</v>
      </c>
      <c r="H15" s="8">
        <v>1</v>
      </c>
      <c r="I15" s="9">
        <v>1</v>
      </c>
      <c r="J15" s="8">
        <v>0.346111</v>
      </c>
      <c r="L15" s="6" t="s">
        <v>517</v>
      </c>
      <c r="M15" s="7" t="s">
        <v>410</v>
      </c>
      <c r="N15" s="6">
        <v>1</v>
      </c>
      <c r="O15" s="8">
        <v>9.6189999999999998E-2</v>
      </c>
      <c r="P15" s="9">
        <v>1</v>
      </c>
      <c r="Q15" s="7">
        <v>1</v>
      </c>
      <c r="R15" s="6">
        <v>1</v>
      </c>
      <c r="S15" s="8">
        <v>1</v>
      </c>
      <c r="T15" s="9">
        <v>1</v>
      </c>
      <c r="U15" s="8">
        <v>1</v>
      </c>
    </row>
    <row r="16" spans="1:21" x14ac:dyDescent="0.2">
      <c r="A16" s="6" t="s">
        <v>421</v>
      </c>
      <c r="B16" s="7" t="s">
        <v>410</v>
      </c>
      <c r="C16" s="6">
        <v>8.0413999999999999E-2</v>
      </c>
      <c r="D16" s="8">
        <v>1</v>
      </c>
      <c r="E16" s="9">
        <v>0.28018700000000002</v>
      </c>
      <c r="F16" s="7">
        <v>1</v>
      </c>
      <c r="G16" s="6">
        <v>1</v>
      </c>
      <c r="H16" s="8">
        <v>1</v>
      </c>
      <c r="I16" s="9">
        <v>1</v>
      </c>
      <c r="J16" s="8">
        <v>0.129221</v>
      </c>
      <c r="L16" s="6" t="s">
        <v>518</v>
      </c>
      <c r="M16" s="7" t="s">
        <v>410</v>
      </c>
      <c r="N16" s="6">
        <v>1</v>
      </c>
      <c r="O16" s="8">
        <v>2.6329999999999999E-3</v>
      </c>
      <c r="P16" s="9">
        <v>1</v>
      </c>
      <c r="Q16" s="7">
        <v>1</v>
      </c>
      <c r="R16" s="6">
        <v>1</v>
      </c>
      <c r="S16" s="8">
        <v>1</v>
      </c>
      <c r="T16" s="9">
        <v>9.8235000000000003E-2</v>
      </c>
      <c r="U16" s="8">
        <v>1</v>
      </c>
    </row>
    <row r="17" spans="1:21" x14ac:dyDescent="0.2">
      <c r="A17" s="6" t="s">
        <v>422</v>
      </c>
      <c r="B17" s="7" t="s">
        <v>410</v>
      </c>
      <c r="C17" s="6">
        <v>0</v>
      </c>
      <c r="D17" s="8">
        <v>1</v>
      </c>
      <c r="E17" s="9">
        <v>8.5000000000000006E-5</v>
      </c>
      <c r="F17" s="7">
        <v>1</v>
      </c>
      <c r="G17" s="6">
        <v>1</v>
      </c>
      <c r="H17" s="8">
        <v>1</v>
      </c>
      <c r="I17" s="9">
        <v>0.47893400000000003</v>
      </c>
      <c r="J17" s="8">
        <v>1</v>
      </c>
      <c r="L17" s="6" t="s">
        <v>519</v>
      </c>
      <c r="M17" s="7" t="s">
        <v>410</v>
      </c>
      <c r="N17" s="6">
        <v>1</v>
      </c>
      <c r="O17" s="8">
        <v>2.4600000000000002E-4</v>
      </c>
      <c r="P17" s="9">
        <v>1</v>
      </c>
      <c r="Q17" s="7">
        <v>1</v>
      </c>
      <c r="R17" s="6">
        <v>1</v>
      </c>
      <c r="S17" s="8">
        <v>1</v>
      </c>
      <c r="T17" s="9">
        <v>1</v>
      </c>
      <c r="U17" s="8">
        <v>0.59336199999999995</v>
      </c>
    </row>
    <row r="18" spans="1:21" x14ac:dyDescent="0.2">
      <c r="A18" s="6" t="s">
        <v>423</v>
      </c>
      <c r="B18" s="7" t="s">
        <v>410</v>
      </c>
      <c r="C18" s="6">
        <v>4.3000000000000002E-5</v>
      </c>
      <c r="D18" s="8">
        <v>1</v>
      </c>
      <c r="E18" s="9">
        <v>1.5580999999999999E-2</v>
      </c>
      <c r="F18" s="7">
        <v>1</v>
      </c>
      <c r="G18" s="6">
        <v>1</v>
      </c>
      <c r="H18" s="8">
        <v>1</v>
      </c>
      <c r="I18" s="9">
        <v>0.72417799999999999</v>
      </c>
      <c r="J18" s="8">
        <v>1</v>
      </c>
      <c r="L18" s="6" t="s">
        <v>520</v>
      </c>
      <c r="M18" s="7" t="s">
        <v>410</v>
      </c>
      <c r="N18" s="6">
        <v>1</v>
      </c>
      <c r="O18" s="8">
        <v>8.8257000000000002E-2</v>
      </c>
      <c r="P18" s="9">
        <v>1</v>
      </c>
      <c r="Q18" s="7">
        <v>1</v>
      </c>
      <c r="R18" s="6">
        <v>1</v>
      </c>
      <c r="S18" s="8">
        <v>1</v>
      </c>
      <c r="T18" s="9">
        <v>8.6398000000000003E-2</v>
      </c>
      <c r="U18" s="8">
        <v>1</v>
      </c>
    </row>
    <row r="19" spans="1:21" x14ac:dyDescent="0.2">
      <c r="A19" s="6" t="s">
        <v>424</v>
      </c>
      <c r="B19" s="7" t="s">
        <v>410</v>
      </c>
      <c r="C19" s="6">
        <v>8.4611000000000006E-2</v>
      </c>
      <c r="D19" s="8">
        <v>1</v>
      </c>
      <c r="E19" s="9">
        <v>1</v>
      </c>
      <c r="F19" s="7">
        <v>1</v>
      </c>
      <c r="G19" s="6">
        <v>1</v>
      </c>
      <c r="H19" s="8">
        <v>1</v>
      </c>
      <c r="I19" s="9">
        <v>0.44528600000000002</v>
      </c>
      <c r="J19" s="8">
        <v>1</v>
      </c>
      <c r="L19" s="6" t="s">
        <v>521</v>
      </c>
      <c r="M19" s="7" t="s">
        <v>410</v>
      </c>
      <c r="N19" s="6">
        <v>1</v>
      </c>
      <c r="O19" s="8">
        <v>1.7448000000000002E-2</v>
      </c>
      <c r="P19" s="9">
        <v>1</v>
      </c>
      <c r="Q19" s="7">
        <v>1</v>
      </c>
      <c r="R19" s="6">
        <v>1</v>
      </c>
      <c r="S19" s="8">
        <v>1</v>
      </c>
      <c r="T19" s="9">
        <v>0.50171600000000005</v>
      </c>
      <c r="U19" s="8">
        <v>1</v>
      </c>
    </row>
    <row r="20" spans="1:21" x14ac:dyDescent="0.2">
      <c r="A20" s="6" t="s">
        <v>425</v>
      </c>
      <c r="B20" s="7" t="s">
        <v>410</v>
      </c>
      <c r="C20" s="6">
        <v>2.2232999999999999E-2</v>
      </c>
      <c r="D20" s="8">
        <v>1</v>
      </c>
      <c r="E20" s="9">
        <v>0.98834699999999998</v>
      </c>
      <c r="F20" s="7">
        <v>1</v>
      </c>
      <c r="G20" s="6">
        <v>1</v>
      </c>
      <c r="H20" s="8">
        <v>1</v>
      </c>
      <c r="I20" s="9">
        <v>1</v>
      </c>
      <c r="J20" s="8">
        <v>0.91142299999999998</v>
      </c>
      <c r="L20" s="6" t="s">
        <v>522</v>
      </c>
      <c r="M20" s="7" t="s">
        <v>410</v>
      </c>
      <c r="N20" s="6">
        <v>1</v>
      </c>
      <c r="O20" s="8">
        <v>5.8510000000000003E-3</v>
      </c>
      <c r="P20" s="9">
        <v>1</v>
      </c>
      <c r="Q20" s="7">
        <v>1</v>
      </c>
      <c r="R20" s="6">
        <v>1</v>
      </c>
      <c r="S20" s="8">
        <v>1</v>
      </c>
      <c r="T20" s="9">
        <v>0.95913000000000004</v>
      </c>
      <c r="U20" s="8">
        <v>1</v>
      </c>
    </row>
    <row r="21" spans="1:21" x14ac:dyDescent="0.2">
      <c r="A21" s="6" t="s">
        <v>426</v>
      </c>
      <c r="B21" s="7" t="s">
        <v>410</v>
      </c>
      <c r="C21" s="6">
        <v>1.3100000000000001E-4</v>
      </c>
      <c r="D21" s="8">
        <v>1</v>
      </c>
      <c r="E21" s="9">
        <v>0.28272199999999997</v>
      </c>
      <c r="F21" s="7">
        <v>1</v>
      </c>
      <c r="G21" s="6">
        <v>0.49570799999999998</v>
      </c>
      <c r="H21" s="8">
        <v>1</v>
      </c>
      <c r="I21" s="9">
        <v>0.20120199999999999</v>
      </c>
      <c r="J21" s="8">
        <v>1</v>
      </c>
      <c r="L21" s="6" t="s">
        <v>523</v>
      </c>
      <c r="M21" s="7" t="s">
        <v>410</v>
      </c>
      <c r="N21" s="6">
        <v>1</v>
      </c>
      <c r="O21" s="8">
        <v>1.3831E-2</v>
      </c>
      <c r="P21" s="9">
        <v>1</v>
      </c>
      <c r="Q21" s="7">
        <v>1</v>
      </c>
      <c r="R21" s="6">
        <v>1</v>
      </c>
      <c r="S21" s="8">
        <v>1</v>
      </c>
      <c r="T21" s="9">
        <v>1</v>
      </c>
      <c r="U21" s="8">
        <v>3.3859E-2</v>
      </c>
    </row>
    <row r="22" spans="1:21" x14ac:dyDescent="0.2">
      <c r="A22" s="6" t="s">
        <v>427</v>
      </c>
      <c r="B22" s="7" t="s">
        <v>410</v>
      </c>
      <c r="C22" s="6">
        <v>4.3999999999999999E-5</v>
      </c>
      <c r="D22" s="8">
        <v>1</v>
      </c>
      <c r="E22" s="9">
        <v>0.28554200000000002</v>
      </c>
      <c r="F22" s="7">
        <v>1</v>
      </c>
      <c r="G22" s="6">
        <v>1</v>
      </c>
      <c r="H22" s="8">
        <v>1</v>
      </c>
      <c r="I22" s="9">
        <v>1</v>
      </c>
      <c r="J22" s="8">
        <v>1</v>
      </c>
      <c r="L22" s="6" t="s">
        <v>524</v>
      </c>
      <c r="M22" s="7" t="s">
        <v>410</v>
      </c>
      <c r="N22" s="6">
        <v>1</v>
      </c>
      <c r="O22" s="8">
        <v>1.9999999999999999E-6</v>
      </c>
      <c r="P22" s="9">
        <v>1</v>
      </c>
      <c r="Q22" s="7">
        <v>1</v>
      </c>
      <c r="R22" s="6">
        <v>1</v>
      </c>
      <c r="S22" s="8">
        <v>1</v>
      </c>
      <c r="T22" s="9">
        <v>1</v>
      </c>
      <c r="U22" s="8">
        <v>1</v>
      </c>
    </row>
    <row r="23" spans="1:21" x14ac:dyDescent="0.2">
      <c r="A23" s="6" t="s">
        <v>428</v>
      </c>
      <c r="B23" s="7" t="s">
        <v>410</v>
      </c>
      <c r="C23" s="6">
        <v>5.9943999999999997E-2</v>
      </c>
      <c r="D23" s="8">
        <v>1</v>
      </c>
      <c r="E23" s="9">
        <v>0.27985100000000002</v>
      </c>
      <c r="F23" s="7">
        <v>1</v>
      </c>
      <c r="G23" s="6">
        <v>1</v>
      </c>
      <c r="H23" s="8">
        <v>1</v>
      </c>
      <c r="I23" s="9">
        <v>1</v>
      </c>
      <c r="J23" s="8">
        <v>0.47598699999999999</v>
      </c>
      <c r="L23" s="6" t="s">
        <v>525</v>
      </c>
      <c r="M23" s="7" t="s">
        <v>410</v>
      </c>
      <c r="N23" s="6">
        <v>1</v>
      </c>
      <c r="O23" s="8">
        <v>1.2E-5</v>
      </c>
      <c r="P23" s="9">
        <v>1</v>
      </c>
      <c r="Q23" s="7">
        <v>1</v>
      </c>
      <c r="R23" s="6">
        <v>1</v>
      </c>
      <c r="S23" s="8">
        <v>1</v>
      </c>
      <c r="T23" s="9">
        <v>1</v>
      </c>
      <c r="U23" s="8">
        <v>1</v>
      </c>
    </row>
    <row r="24" spans="1:21" x14ac:dyDescent="0.2">
      <c r="A24" s="6" t="s">
        <v>429</v>
      </c>
      <c r="B24" s="7" t="s">
        <v>410</v>
      </c>
      <c r="C24" s="6">
        <v>0</v>
      </c>
      <c r="D24" s="8">
        <v>1</v>
      </c>
      <c r="E24" s="9">
        <v>8.3759E-2</v>
      </c>
      <c r="F24" s="7">
        <v>1</v>
      </c>
      <c r="G24" s="6">
        <v>1</v>
      </c>
      <c r="H24" s="8">
        <v>1</v>
      </c>
      <c r="I24" s="9">
        <v>1</v>
      </c>
      <c r="J24" s="8">
        <v>1</v>
      </c>
      <c r="L24" s="6" t="s">
        <v>526</v>
      </c>
      <c r="M24" s="7" t="s">
        <v>410</v>
      </c>
      <c r="N24" s="6">
        <v>1</v>
      </c>
      <c r="O24" s="8">
        <v>2.5900000000000001E-4</v>
      </c>
      <c r="P24" s="9">
        <v>1</v>
      </c>
      <c r="Q24" s="7">
        <v>1</v>
      </c>
      <c r="R24" s="6">
        <v>1</v>
      </c>
      <c r="S24" s="8">
        <v>1</v>
      </c>
      <c r="T24" s="9">
        <v>0.75017800000000001</v>
      </c>
      <c r="U24" s="8">
        <v>1</v>
      </c>
    </row>
    <row r="25" spans="1:21" x14ac:dyDescent="0.2">
      <c r="A25" s="6" t="s">
        <v>430</v>
      </c>
      <c r="B25" s="7" t="s">
        <v>410</v>
      </c>
      <c r="C25" s="6">
        <v>6.9399999999999996E-4</v>
      </c>
      <c r="D25" s="8">
        <v>1</v>
      </c>
      <c r="E25" s="9">
        <v>0.78584500000000002</v>
      </c>
      <c r="F25" s="7">
        <v>1</v>
      </c>
      <c r="G25" s="6">
        <v>1</v>
      </c>
      <c r="H25" s="8">
        <v>1</v>
      </c>
      <c r="I25" s="9">
        <v>0.94888499999999998</v>
      </c>
      <c r="J25" s="8">
        <v>1</v>
      </c>
      <c r="L25" s="6" t="s">
        <v>527</v>
      </c>
      <c r="M25" s="7" t="s">
        <v>410</v>
      </c>
      <c r="N25" s="6">
        <v>1</v>
      </c>
      <c r="O25" s="8">
        <v>1.44E-4</v>
      </c>
      <c r="P25" s="9">
        <v>1</v>
      </c>
      <c r="Q25" s="7">
        <v>1</v>
      </c>
      <c r="R25" s="6">
        <v>1</v>
      </c>
      <c r="S25" s="8">
        <v>1</v>
      </c>
      <c r="T25" s="9">
        <v>1</v>
      </c>
      <c r="U25" s="8">
        <v>0.68785799999999997</v>
      </c>
    </row>
    <row r="26" spans="1:21" x14ac:dyDescent="0.2">
      <c r="A26" s="6" t="s">
        <v>431</v>
      </c>
      <c r="B26" s="7" t="s">
        <v>410</v>
      </c>
      <c r="C26" s="6">
        <v>9.9999999999999995E-7</v>
      </c>
      <c r="D26" s="8">
        <v>1</v>
      </c>
      <c r="E26" s="9">
        <v>1</v>
      </c>
      <c r="F26" s="7">
        <v>1</v>
      </c>
      <c r="G26" s="6">
        <v>1</v>
      </c>
      <c r="H26" s="8">
        <v>1</v>
      </c>
      <c r="I26" s="9">
        <v>1</v>
      </c>
      <c r="J26" s="8">
        <v>0.49685099999999999</v>
      </c>
      <c r="L26" s="6" t="s">
        <v>528</v>
      </c>
      <c r="M26" s="7" t="s">
        <v>410</v>
      </c>
      <c r="N26" s="6">
        <v>1</v>
      </c>
      <c r="O26" s="8">
        <v>1.255E-3</v>
      </c>
      <c r="P26" s="9">
        <v>1</v>
      </c>
      <c r="Q26" s="7">
        <v>1</v>
      </c>
      <c r="R26" s="6">
        <v>1</v>
      </c>
      <c r="S26" s="8">
        <v>1</v>
      </c>
      <c r="T26" s="9">
        <v>0.55515000000000003</v>
      </c>
      <c r="U26" s="8">
        <v>1</v>
      </c>
    </row>
    <row r="27" spans="1:21" x14ac:dyDescent="0.2">
      <c r="A27" s="6" t="s">
        <v>432</v>
      </c>
      <c r="B27" s="7" t="s">
        <v>410</v>
      </c>
      <c r="C27" s="6">
        <v>1.3799999999999999E-3</v>
      </c>
      <c r="D27" s="8">
        <v>1</v>
      </c>
      <c r="E27" s="9">
        <v>1</v>
      </c>
      <c r="F27" s="7">
        <v>1</v>
      </c>
      <c r="G27" s="6">
        <v>1</v>
      </c>
      <c r="H27" s="8">
        <v>1</v>
      </c>
      <c r="I27" s="9">
        <v>1</v>
      </c>
      <c r="J27" s="8">
        <v>0.94638800000000001</v>
      </c>
      <c r="L27" s="6" t="s">
        <v>529</v>
      </c>
      <c r="M27" s="7" t="s">
        <v>410</v>
      </c>
      <c r="N27" s="6">
        <v>1</v>
      </c>
      <c r="O27" s="8">
        <v>3.4999999999999997E-5</v>
      </c>
      <c r="P27" s="9">
        <v>1</v>
      </c>
      <c r="Q27" s="7">
        <v>1</v>
      </c>
      <c r="R27" s="6">
        <v>1</v>
      </c>
      <c r="S27" s="8">
        <v>1</v>
      </c>
      <c r="T27" s="9">
        <v>1</v>
      </c>
      <c r="U27" s="8">
        <v>0.16264899999999999</v>
      </c>
    </row>
    <row r="28" spans="1:21" x14ac:dyDescent="0.2">
      <c r="A28" s="6" t="s">
        <v>433</v>
      </c>
      <c r="B28" s="7" t="s">
        <v>410</v>
      </c>
      <c r="C28" s="6">
        <v>3.0400000000000002E-4</v>
      </c>
      <c r="D28" s="8">
        <v>1</v>
      </c>
      <c r="E28" s="9">
        <v>0.17458299999999999</v>
      </c>
      <c r="F28" s="7">
        <v>1</v>
      </c>
      <c r="G28" s="6">
        <v>1</v>
      </c>
      <c r="H28" s="8">
        <v>1</v>
      </c>
      <c r="I28" s="9">
        <v>0.46030300000000002</v>
      </c>
      <c r="J28" s="8">
        <v>1</v>
      </c>
      <c r="L28" s="6" t="s">
        <v>530</v>
      </c>
      <c r="M28" s="7" t="s">
        <v>410</v>
      </c>
      <c r="N28" s="6">
        <v>1</v>
      </c>
      <c r="O28" s="8">
        <v>4.4837000000000002E-2</v>
      </c>
      <c r="P28" s="9">
        <v>1</v>
      </c>
      <c r="Q28" s="7">
        <v>1</v>
      </c>
      <c r="R28" s="6">
        <v>1</v>
      </c>
      <c r="S28" s="8">
        <v>1</v>
      </c>
      <c r="T28" s="9">
        <v>0.98040899999999997</v>
      </c>
      <c r="U28" s="8">
        <v>1</v>
      </c>
    </row>
    <row r="29" spans="1:21" x14ac:dyDescent="0.2">
      <c r="A29" s="6" t="s">
        <v>434</v>
      </c>
      <c r="B29" s="7" t="s">
        <v>410</v>
      </c>
      <c r="C29" s="6">
        <v>8.3730000000000002E-3</v>
      </c>
      <c r="D29" s="8">
        <v>1</v>
      </c>
      <c r="E29" s="9">
        <v>1</v>
      </c>
      <c r="F29" s="7">
        <v>1</v>
      </c>
      <c r="G29" s="6">
        <v>1</v>
      </c>
      <c r="H29" s="8">
        <v>1</v>
      </c>
      <c r="I29" s="9">
        <v>0.70087500000000003</v>
      </c>
      <c r="J29" s="8">
        <v>1</v>
      </c>
      <c r="L29" s="6" t="s">
        <v>531</v>
      </c>
      <c r="M29" s="7" t="s">
        <v>410</v>
      </c>
      <c r="N29" s="6">
        <v>1</v>
      </c>
      <c r="O29" s="8">
        <v>3.9999999999999998E-6</v>
      </c>
      <c r="P29" s="9">
        <v>1</v>
      </c>
      <c r="Q29" s="7">
        <v>1</v>
      </c>
      <c r="R29" s="6">
        <v>1</v>
      </c>
      <c r="S29" s="8">
        <v>1</v>
      </c>
      <c r="T29" s="9">
        <v>0.59771399999999997</v>
      </c>
      <c r="U29" s="8">
        <v>1</v>
      </c>
    </row>
    <row r="30" spans="1:21" ht="13.5" thickBot="1" x14ac:dyDescent="0.25">
      <c r="A30" s="6" t="s">
        <v>435</v>
      </c>
      <c r="B30" s="7" t="s">
        <v>410</v>
      </c>
      <c r="C30" s="6">
        <v>1.8339999999999999E-3</v>
      </c>
      <c r="D30" s="8">
        <v>1</v>
      </c>
      <c r="E30" s="9">
        <v>0.59117799999999998</v>
      </c>
      <c r="F30" s="7">
        <v>1</v>
      </c>
      <c r="G30" s="6">
        <v>6.0699999999999999E-3</v>
      </c>
      <c r="H30" s="8">
        <v>1</v>
      </c>
      <c r="I30" s="9">
        <v>1</v>
      </c>
      <c r="J30" s="8">
        <v>1</v>
      </c>
      <c r="L30" s="10" t="s">
        <v>532</v>
      </c>
      <c r="M30" s="11" t="s">
        <v>410</v>
      </c>
      <c r="N30" s="10">
        <v>1</v>
      </c>
      <c r="O30" s="12">
        <v>2.6570000000000001E-3</v>
      </c>
      <c r="P30" s="13">
        <v>1</v>
      </c>
      <c r="Q30" s="11">
        <v>1</v>
      </c>
      <c r="R30" s="10">
        <v>1</v>
      </c>
      <c r="S30" s="12">
        <v>1</v>
      </c>
      <c r="T30" s="13">
        <v>1</v>
      </c>
      <c r="U30" s="12">
        <v>0.52099200000000001</v>
      </c>
    </row>
    <row r="31" spans="1:21" x14ac:dyDescent="0.2">
      <c r="A31" s="6" t="s">
        <v>436</v>
      </c>
      <c r="B31" s="7" t="s">
        <v>410</v>
      </c>
      <c r="C31" s="6">
        <v>7.2774000000000005E-2</v>
      </c>
      <c r="D31" s="8">
        <v>1</v>
      </c>
      <c r="E31" s="9">
        <v>0.55558300000000005</v>
      </c>
      <c r="F31" s="7">
        <v>1</v>
      </c>
      <c r="G31" s="6">
        <v>1</v>
      </c>
      <c r="H31" s="8">
        <v>1</v>
      </c>
      <c r="I31" s="9">
        <v>0.94408800000000004</v>
      </c>
      <c r="J31" s="8">
        <v>1</v>
      </c>
    </row>
    <row r="32" spans="1:21" x14ac:dyDescent="0.2">
      <c r="A32" s="6" t="s">
        <v>437</v>
      </c>
      <c r="B32" s="7" t="s">
        <v>410</v>
      </c>
      <c r="C32" s="6">
        <v>1.343E-3</v>
      </c>
      <c r="D32" s="8">
        <v>1</v>
      </c>
      <c r="E32" s="9">
        <v>0.881969</v>
      </c>
      <c r="F32" s="7">
        <v>1</v>
      </c>
      <c r="G32" s="6">
        <v>1</v>
      </c>
      <c r="H32" s="8">
        <v>1</v>
      </c>
      <c r="I32" s="9">
        <v>1</v>
      </c>
      <c r="J32" s="8">
        <v>1</v>
      </c>
    </row>
    <row r="33" spans="1:10" x14ac:dyDescent="0.2">
      <c r="A33" s="6" t="s">
        <v>438</v>
      </c>
      <c r="B33" s="7" t="s">
        <v>410</v>
      </c>
      <c r="C33" s="6">
        <v>9.3099999999999997E-4</v>
      </c>
      <c r="D33" s="8">
        <v>1</v>
      </c>
      <c r="E33" s="9">
        <v>1</v>
      </c>
      <c r="F33" s="7">
        <v>1</v>
      </c>
      <c r="G33" s="6">
        <v>1</v>
      </c>
      <c r="H33" s="8">
        <v>1</v>
      </c>
      <c r="I33" s="9">
        <v>0.20854300000000001</v>
      </c>
      <c r="J33" s="8">
        <v>1</v>
      </c>
    </row>
    <row r="34" spans="1:10" x14ac:dyDescent="0.2">
      <c r="A34" s="6" t="s">
        <v>439</v>
      </c>
      <c r="B34" s="7" t="s">
        <v>410</v>
      </c>
      <c r="C34" s="6">
        <v>2.1410000000000001E-3</v>
      </c>
      <c r="D34" s="8">
        <v>1</v>
      </c>
      <c r="E34" s="9">
        <v>1</v>
      </c>
      <c r="F34" s="7">
        <v>1</v>
      </c>
      <c r="G34" s="6">
        <v>1</v>
      </c>
      <c r="H34" s="8">
        <v>1</v>
      </c>
      <c r="I34" s="9">
        <v>1</v>
      </c>
      <c r="J34" s="8">
        <v>0.59647399999999995</v>
      </c>
    </row>
    <row r="35" spans="1:10" x14ac:dyDescent="0.2">
      <c r="A35" s="6" t="s">
        <v>440</v>
      </c>
      <c r="B35" s="7" t="s">
        <v>410</v>
      </c>
      <c r="C35" s="6">
        <v>3.4699999999999998E-4</v>
      </c>
      <c r="D35" s="8">
        <v>1</v>
      </c>
      <c r="E35" s="9">
        <v>1</v>
      </c>
      <c r="F35" s="7">
        <v>1</v>
      </c>
      <c r="G35" s="6">
        <v>1</v>
      </c>
      <c r="H35" s="8">
        <v>1</v>
      </c>
      <c r="I35" s="9">
        <v>0.38540999999999997</v>
      </c>
      <c r="J35" s="8">
        <v>1</v>
      </c>
    </row>
    <row r="36" spans="1:10" x14ac:dyDescent="0.2">
      <c r="A36" s="6" t="s">
        <v>441</v>
      </c>
      <c r="B36" s="7" t="s">
        <v>410</v>
      </c>
      <c r="C36" s="6">
        <v>1.583E-3</v>
      </c>
      <c r="D36" s="8">
        <v>1</v>
      </c>
      <c r="E36" s="9">
        <v>0.58762499999999995</v>
      </c>
      <c r="F36" s="7">
        <v>1</v>
      </c>
      <c r="G36" s="6">
        <v>1</v>
      </c>
      <c r="H36" s="8">
        <v>1</v>
      </c>
      <c r="I36" s="9">
        <v>0.70087500000000003</v>
      </c>
      <c r="J36" s="8">
        <v>1</v>
      </c>
    </row>
    <row r="37" spans="1:10" x14ac:dyDescent="0.2">
      <c r="A37" s="6" t="s">
        <v>442</v>
      </c>
      <c r="B37" s="7" t="s">
        <v>410</v>
      </c>
      <c r="C37" s="6">
        <v>3.0560000000000001E-3</v>
      </c>
      <c r="D37" s="8">
        <v>1</v>
      </c>
      <c r="E37" s="9">
        <v>0.60647099999999998</v>
      </c>
      <c r="F37" s="7">
        <v>1</v>
      </c>
      <c r="G37" s="6">
        <v>1</v>
      </c>
      <c r="H37" s="8">
        <v>1</v>
      </c>
      <c r="I37" s="9">
        <v>1</v>
      </c>
      <c r="J37" s="8">
        <v>0.30510199999999998</v>
      </c>
    </row>
    <row r="38" spans="1:10" x14ac:dyDescent="0.2">
      <c r="A38" s="6" t="s">
        <v>443</v>
      </c>
      <c r="B38" s="7" t="s">
        <v>410</v>
      </c>
      <c r="C38" s="6">
        <v>0</v>
      </c>
      <c r="D38" s="8">
        <v>1</v>
      </c>
      <c r="E38" s="9">
        <v>0.84638599999999997</v>
      </c>
      <c r="F38" s="7">
        <v>1</v>
      </c>
      <c r="G38" s="6">
        <v>1</v>
      </c>
      <c r="H38" s="8">
        <v>1</v>
      </c>
      <c r="I38" s="9">
        <v>1</v>
      </c>
      <c r="J38" s="8">
        <v>1</v>
      </c>
    </row>
    <row r="39" spans="1:10" x14ac:dyDescent="0.2">
      <c r="A39" s="6" t="s">
        <v>444</v>
      </c>
      <c r="B39" s="7" t="s">
        <v>410</v>
      </c>
      <c r="C39" s="6">
        <v>2.31E-4</v>
      </c>
      <c r="D39" s="8">
        <v>1</v>
      </c>
      <c r="E39" s="9">
        <v>1.1900000000000001E-4</v>
      </c>
      <c r="F39" s="7">
        <v>1</v>
      </c>
      <c r="G39" s="6">
        <v>1</v>
      </c>
      <c r="H39" s="8">
        <v>1</v>
      </c>
      <c r="I39" s="9">
        <v>1</v>
      </c>
      <c r="J39" s="8">
        <v>0.74231999999999998</v>
      </c>
    </row>
    <row r="40" spans="1:10" x14ac:dyDescent="0.2">
      <c r="A40" s="6" t="s">
        <v>445</v>
      </c>
      <c r="B40" s="7" t="s">
        <v>410</v>
      </c>
      <c r="C40" s="6">
        <v>5.7070000000000003E-3</v>
      </c>
      <c r="D40" s="8">
        <v>1</v>
      </c>
      <c r="E40" s="9">
        <v>1</v>
      </c>
      <c r="F40" s="7">
        <v>1</v>
      </c>
      <c r="G40" s="6">
        <v>1</v>
      </c>
      <c r="H40" s="8">
        <v>1</v>
      </c>
      <c r="I40" s="9">
        <v>1</v>
      </c>
      <c r="J40" s="8">
        <v>1</v>
      </c>
    </row>
    <row r="41" spans="1:10" x14ac:dyDescent="0.2">
      <c r="A41" s="6" t="s">
        <v>446</v>
      </c>
      <c r="B41" s="7" t="s">
        <v>410</v>
      </c>
      <c r="C41" s="6">
        <v>3.9751000000000002E-2</v>
      </c>
      <c r="D41" s="8">
        <v>1</v>
      </c>
      <c r="E41" s="9">
        <v>1</v>
      </c>
      <c r="F41" s="7">
        <v>1</v>
      </c>
      <c r="G41" s="6">
        <v>1</v>
      </c>
      <c r="H41" s="8">
        <v>1</v>
      </c>
      <c r="I41" s="9">
        <v>1</v>
      </c>
      <c r="J41" s="8">
        <v>0.309145</v>
      </c>
    </row>
    <row r="42" spans="1:10" x14ac:dyDescent="0.2">
      <c r="A42" s="6" t="s">
        <v>447</v>
      </c>
      <c r="B42" s="7" t="s">
        <v>410</v>
      </c>
      <c r="C42" s="6">
        <v>0</v>
      </c>
      <c r="D42" s="8">
        <v>1</v>
      </c>
      <c r="E42" s="9">
        <v>1</v>
      </c>
      <c r="F42" s="7">
        <v>1</v>
      </c>
      <c r="G42" s="6">
        <v>1</v>
      </c>
      <c r="H42" s="8">
        <v>1</v>
      </c>
      <c r="I42" s="9">
        <v>1</v>
      </c>
      <c r="J42" s="8">
        <v>0.38574999999999998</v>
      </c>
    </row>
    <row r="43" spans="1:10" x14ac:dyDescent="0.2">
      <c r="A43" s="6" t="s">
        <v>448</v>
      </c>
      <c r="B43" s="7" t="s">
        <v>410</v>
      </c>
      <c r="C43" s="6">
        <v>1.9999999999999999E-6</v>
      </c>
      <c r="D43" s="8">
        <v>1</v>
      </c>
      <c r="E43" s="9">
        <v>1</v>
      </c>
      <c r="F43" s="7">
        <v>1</v>
      </c>
      <c r="G43" s="6">
        <v>1</v>
      </c>
      <c r="H43" s="8">
        <v>1</v>
      </c>
      <c r="I43" s="9">
        <v>1</v>
      </c>
      <c r="J43" s="8">
        <v>0.78726099999999999</v>
      </c>
    </row>
    <row r="44" spans="1:10" x14ac:dyDescent="0.2">
      <c r="A44" s="6" t="s">
        <v>449</v>
      </c>
      <c r="B44" s="7" t="s">
        <v>410</v>
      </c>
      <c r="C44" s="6">
        <v>1.9699000000000001E-2</v>
      </c>
      <c r="D44" s="8">
        <v>1</v>
      </c>
      <c r="E44" s="9">
        <v>1</v>
      </c>
      <c r="F44" s="7">
        <v>1</v>
      </c>
      <c r="G44" s="6">
        <v>1</v>
      </c>
      <c r="H44" s="8">
        <v>1</v>
      </c>
      <c r="I44" s="9">
        <v>1</v>
      </c>
      <c r="J44" s="8">
        <v>0.43513400000000002</v>
      </c>
    </row>
    <row r="45" spans="1:10" x14ac:dyDescent="0.2">
      <c r="A45" s="6" t="s">
        <v>450</v>
      </c>
      <c r="B45" s="7" t="s">
        <v>410</v>
      </c>
      <c r="C45" s="6">
        <v>1.1460000000000001E-3</v>
      </c>
      <c r="D45" s="8">
        <v>1</v>
      </c>
      <c r="E45" s="9">
        <v>1</v>
      </c>
      <c r="F45" s="7">
        <v>1</v>
      </c>
      <c r="G45" s="6">
        <v>1</v>
      </c>
      <c r="H45" s="8">
        <v>1</v>
      </c>
      <c r="I45" s="9">
        <v>1</v>
      </c>
      <c r="J45" s="8">
        <v>0.52855600000000003</v>
      </c>
    </row>
    <row r="46" spans="1:10" x14ac:dyDescent="0.2">
      <c r="A46" s="6" t="s">
        <v>451</v>
      </c>
      <c r="B46" s="7" t="s">
        <v>410</v>
      </c>
      <c r="C46" s="6">
        <v>0</v>
      </c>
      <c r="D46" s="8">
        <v>1</v>
      </c>
      <c r="E46" s="9">
        <v>0.26213799999999998</v>
      </c>
      <c r="F46" s="7">
        <v>1</v>
      </c>
      <c r="G46" s="6">
        <v>0.76958000000000004</v>
      </c>
      <c r="H46" s="8">
        <v>1</v>
      </c>
      <c r="I46" s="9">
        <v>1.2639999999999999E-3</v>
      </c>
      <c r="J46" s="8">
        <v>1</v>
      </c>
    </row>
    <row r="47" spans="1:10" x14ac:dyDescent="0.2">
      <c r="A47" s="6" t="s">
        <v>452</v>
      </c>
      <c r="B47" s="7" t="s">
        <v>410</v>
      </c>
      <c r="C47" s="6">
        <v>3.1599999999999998E-4</v>
      </c>
      <c r="D47" s="8">
        <v>1</v>
      </c>
      <c r="E47" s="9">
        <v>1</v>
      </c>
      <c r="F47" s="7">
        <v>1</v>
      </c>
      <c r="G47" s="6">
        <v>1</v>
      </c>
      <c r="H47" s="8">
        <v>1</v>
      </c>
      <c r="I47" s="9">
        <v>1</v>
      </c>
      <c r="J47" s="8">
        <v>0.99845399999999995</v>
      </c>
    </row>
    <row r="48" spans="1:10" x14ac:dyDescent="0.2">
      <c r="A48" s="6" t="s">
        <v>453</v>
      </c>
      <c r="B48" s="7" t="s">
        <v>410</v>
      </c>
      <c r="C48" s="6">
        <v>8.9599999999999999E-4</v>
      </c>
      <c r="D48" s="8">
        <v>1</v>
      </c>
      <c r="E48" s="9">
        <v>2.2900000000000001E-4</v>
      </c>
      <c r="F48" s="7">
        <v>1</v>
      </c>
      <c r="G48" s="6">
        <v>0.18564</v>
      </c>
      <c r="H48" s="8">
        <v>1</v>
      </c>
      <c r="I48" s="9">
        <v>5.4566999999999997E-2</v>
      </c>
      <c r="J48" s="8">
        <v>1</v>
      </c>
    </row>
    <row r="49" spans="1:10" x14ac:dyDescent="0.2">
      <c r="A49" s="6" t="s">
        <v>454</v>
      </c>
      <c r="B49" s="7" t="s">
        <v>410</v>
      </c>
      <c r="C49" s="6">
        <v>8.8240000000000002E-3</v>
      </c>
      <c r="D49" s="8">
        <v>1</v>
      </c>
      <c r="E49" s="9">
        <v>0.59924500000000003</v>
      </c>
      <c r="F49" s="7">
        <v>1</v>
      </c>
      <c r="G49" s="6">
        <v>1</v>
      </c>
      <c r="H49" s="8">
        <v>1</v>
      </c>
      <c r="I49" s="9">
        <v>0.98947499999999999</v>
      </c>
      <c r="J49" s="8">
        <v>1</v>
      </c>
    </row>
    <row r="50" spans="1:10" x14ac:dyDescent="0.2">
      <c r="A50" s="6" t="s">
        <v>455</v>
      </c>
      <c r="B50" s="7" t="s">
        <v>410</v>
      </c>
      <c r="C50" s="6">
        <v>5.3600000000000002E-4</v>
      </c>
      <c r="D50" s="8">
        <v>1</v>
      </c>
      <c r="E50" s="9">
        <v>0.25184699999999999</v>
      </c>
      <c r="F50" s="7">
        <v>1</v>
      </c>
      <c r="G50" s="6">
        <v>1</v>
      </c>
      <c r="H50" s="8">
        <v>1</v>
      </c>
      <c r="I50" s="9">
        <v>0.41298699999999999</v>
      </c>
      <c r="J50" s="8">
        <v>1</v>
      </c>
    </row>
    <row r="51" spans="1:10" x14ac:dyDescent="0.2">
      <c r="A51" s="6" t="s">
        <v>456</v>
      </c>
      <c r="B51" s="7" t="s">
        <v>410</v>
      </c>
      <c r="C51" s="6">
        <v>1.7200000000000001E-4</v>
      </c>
      <c r="D51" s="8">
        <v>1</v>
      </c>
      <c r="E51" s="9">
        <v>0.944025</v>
      </c>
      <c r="F51" s="7">
        <v>1</v>
      </c>
      <c r="G51" s="6">
        <v>1</v>
      </c>
      <c r="H51" s="8">
        <v>1</v>
      </c>
      <c r="I51" s="9">
        <v>0.12357700000000001</v>
      </c>
      <c r="J51" s="8">
        <v>1</v>
      </c>
    </row>
    <row r="52" spans="1:10" x14ac:dyDescent="0.2">
      <c r="A52" s="6" t="s">
        <v>457</v>
      </c>
      <c r="B52" s="7" t="s">
        <v>410</v>
      </c>
      <c r="C52" s="6">
        <v>6.0130000000000001E-3</v>
      </c>
      <c r="D52" s="8">
        <v>1</v>
      </c>
      <c r="E52" s="9">
        <v>1</v>
      </c>
      <c r="F52" s="7">
        <v>1</v>
      </c>
      <c r="G52" s="6">
        <v>1</v>
      </c>
      <c r="H52" s="8">
        <v>1</v>
      </c>
      <c r="I52" s="9">
        <v>0.132552</v>
      </c>
      <c r="J52" s="8">
        <v>1</v>
      </c>
    </row>
    <row r="53" spans="1:10" x14ac:dyDescent="0.2">
      <c r="A53" s="6" t="s">
        <v>458</v>
      </c>
      <c r="B53" s="7" t="s">
        <v>410</v>
      </c>
      <c r="C53" s="6">
        <v>0</v>
      </c>
      <c r="D53" s="8">
        <v>1</v>
      </c>
      <c r="E53" s="9">
        <v>0.33693499999999998</v>
      </c>
      <c r="F53" s="7">
        <v>1</v>
      </c>
      <c r="G53" s="6">
        <v>0.83846799999999999</v>
      </c>
      <c r="H53" s="8">
        <v>1</v>
      </c>
      <c r="I53" s="9">
        <v>1.5510000000000001E-3</v>
      </c>
      <c r="J53" s="8">
        <v>1</v>
      </c>
    </row>
    <row r="54" spans="1:10" x14ac:dyDescent="0.2">
      <c r="A54" s="6" t="s">
        <v>459</v>
      </c>
      <c r="B54" s="7" t="s">
        <v>410</v>
      </c>
      <c r="C54" s="6">
        <v>1.9999999999999999E-6</v>
      </c>
      <c r="D54" s="8">
        <v>1</v>
      </c>
      <c r="E54" s="9">
        <v>3.8000000000000002E-5</v>
      </c>
      <c r="F54" s="7">
        <v>1</v>
      </c>
      <c r="G54" s="6">
        <v>0.47033900000000001</v>
      </c>
      <c r="H54" s="8">
        <v>1</v>
      </c>
      <c r="I54" s="9">
        <v>0.50917199999999996</v>
      </c>
      <c r="J54" s="8">
        <v>1</v>
      </c>
    </row>
    <row r="55" spans="1:10" x14ac:dyDescent="0.2">
      <c r="A55" s="6" t="s">
        <v>460</v>
      </c>
      <c r="B55" s="7" t="s">
        <v>410</v>
      </c>
      <c r="C55" s="6">
        <v>8.7854000000000002E-2</v>
      </c>
      <c r="D55" s="8">
        <v>1</v>
      </c>
      <c r="E55" s="9">
        <v>1</v>
      </c>
      <c r="F55" s="7">
        <v>1</v>
      </c>
      <c r="G55" s="6">
        <v>1</v>
      </c>
      <c r="H55" s="8">
        <v>1</v>
      </c>
      <c r="I55" s="9">
        <v>1</v>
      </c>
      <c r="J55" s="8">
        <v>0.83709999999999996</v>
      </c>
    </row>
    <row r="56" spans="1:10" x14ac:dyDescent="0.2">
      <c r="A56" s="6" t="s">
        <v>461</v>
      </c>
      <c r="B56" s="7" t="s">
        <v>410</v>
      </c>
      <c r="C56" s="6">
        <v>7.1083999999999994E-2</v>
      </c>
      <c r="D56" s="8">
        <v>1</v>
      </c>
      <c r="E56" s="9">
        <v>1</v>
      </c>
      <c r="F56" s="7">
        <v>1</v>
      </c>
      <c r="G56" s="6">
        <v>1</v>
      </c>
      <c r="H56" s="8">
        <v>1</v>
      </c>
      <c r="I56" s="9">
        <v>7.3445999999999997E-2</v>
      </c>
      <c r="J56" s="8">
        <v>1</v>
      </c>
    </row>
    <row r="57" spans="1:10" x14ac:dyDescent="0.2">
      <c r="A57" s="6" t="s">
        <v>462</v>
      </c>
      <c r="B57" s="7" t="s">
        <v>410</v>
      </c>
      <c r="C57" s="6">
        <v>8.4519999999999994E-3</v>
      </c>
      <c r="D57" s="8">
        <v>1</v>
      </c>
      <c r="E57" s="9">
        <v>1</v>
      </c>
      <c r="F57" s="7">
        <v>1</v>
      </c>
      <c r="G57" s="6">
        <v>1</v>
      </c>
      <c r="H57" s="8">
        <v>1</v>
      </c>
      <c r="I57" s="9">
        <v>0.80492699999999995</v>
      </c>
      <c r="J57" s="8">
        <v>1</v>
      </c>
    </row>
    <row r="58" spans="1:10" x14ac:dyDescent="0.2">
      <c r="A58" s="6" t="s">
        <v>463</v>
      </c>
      <c r="B58" s="7" t="s">
        <v>410</v>
      </c>
      <c r="C58" s="6">
        <v>0</v>
      </c>
      <c r="D58" s="8">
        <v>1</v>
      </c>
      <c r="E58" s="9">
        <v>1</v>
      </c>
      <c r="F58" s="7">
        <v>1</v>
      </c>
      <c r="G58" s="6">
        <v>1</v>
      </c>
      <c r="H58" s="8">
        <v>1</v>
      </c>
      <c r="I58" s="9">
        <v>1</v>
      </c>
      <c r="J58" s="8">
        <v>1</v>
      </c>
    </row>
    <row r="59" spans="1:10" x14ac:dyDescent="0.2">
      <c r="A59" s="6" t="s">
        <v>464</v>
      </c>
      <c r="B59" s="7" t="s">
        <v>410</v>
      </c>
      <c r="C59" s="6">
        <v>0</v>
      </c>
      <c r="D59" s="8">
        <v>1</v>
      </c>
      <c r="E59" s="9">
        <v>1</v>
      </c>
      <c r="F59" s="7">
        <v>0.68321100000000001</v>
      </c>
      <c r="G59" s="6">
        <v>1</v>
      </c>
      <c r="H59" s="8">
        <v>1</v>
      </c>
      <c r="I59" s="9">
        <v>1</v>
      </c>
      <c r="J59" s="8">
        <v>1</v>
      </c>
    </row>
    <row r="60" spans="1:10" x14ac:dyDescent="0.2">
      <c r="A60" s="6" t="s">
        <v>465</v>
      </c>
      <c r="B60" s="7" t="s">
        <v>410</v>
      </c>
      <c r="C60" s="6">
        <v>8.7000000000000001E-5</v>
      </c>
      <c r="D60" s="8">
        <v>1</v>
      </c>
      <c r="E60" s="9">
        <v>7.9999999999999996E-6</v>
      </c>
      <c r="F60" s="7">
        <v>1</v>
      </c>
      <c r="G60" s="6">
        <v>1</v>
      </c>
      <c r="H60" s="8">
        <v>1</v>
      </c>
      <c r="I60" s="9">
        <v>2.0407000000000002E-2</v>
      </c>
      <c r="J60" s="8">
        <v>1</v>
      </c>
    </row>
    <row r="61" spans="1:10" x14ac:dyDescent="0.2">
      <c r="A61" s="6" t="s">
        <v>466</v>
      </c>
      <c r="B61" s="7" t="s">
        <v>410</v>
      </c>
      <c r="C61" s="6">
        <v>2.4060000000000002E-3</v>
      </c>
      <c r="D61" s="8">
        <v>1</v>
      </c>
      <c r="E61" s="9">
        <v>6.8129999999999996E-3</v>
      </c>
      <c r="F61" s="7">
        <v>1</v>
      </c>
      <c r="G61" s="6">
        <v>1</v>
      </c>
      <c r="H61" s="8">
        <v>1</v>
      </c>
      <c r="I61" s="9">
        <v>0.53692200000000001</v>
      </c>
      <c r="J61" s="8">
        <v>1</v>
      </c>
    </row>
    <row r="62" spans="1:10" x14ac:dyDescent="0.2">
      <c r="A62" s="6" t="s">
        <v>467</v>
      </c>
      <c r="B62" s="7" t="s">
        <v>410</v>
      </c>
      <c r="C62" s="6">
        <v>5.3378000000000002E-2</v>
      </c>
      <c r="D62" s="8">
        <v>1</v>
      </c>
      <c r="E62" s="9">
        <v>4.0194000000000001E-2</v>
      </c>
      <c r="F62" s="7">
        <v>1</v>
      </c>
      <c r="G62" s="6">
        <v>0.56911400000000001</v>
      </c>
      <c r="H62" s="8">
        <v>1</v>
      </c>
      <c r="I62" s="9">
        <v>0.90766199999999997</v>
      </c>
      <c r="J62" s="8">
        <v>1</v>
      </c>
    </row>
    <row r="63" spans="1:10" x14ac:dyDescent="0.2">
      <c r="A63" s="6" t="s">
        <v>468</v>
      </c>
      <c r="B63" s="7" t="s">
        <v>410</v>
      </c>
      <c r="C63" s="6">
        <v>4.4169E-2</v>
      </c>
      <c r="D63" s="8">
        <v>1</v>
      </c>
      <c r="E63" s="9">
        <v>1</v>
      </c>
      <c r="F63" s="7">
        <v>1</v>
      </c>
      <c r="G63" s="6">
        <v>1</v>
      </c>
      <c r="H63" s="8">
        <v>1</v>
      </c>
      <c r="I63" s="9">
        <v>0.73561799999999999</v>
      </c>
      <c r="J63" s="8">
        <v>1</v>
      </c>
    </row>
    <row r="64" spans="1:10" x14ac:dyDescent="0.2">
      <c r="A64" s="6" t="s">
        <v>469</v>
      </c>
      <c r="B64" s="7" t="s">
        <v>410</v>
      </c>
      <c r="C64" s="6">
        <v>3.9999999999999998E-6</v>
      </c>
      <c r="D64" s="8">
        <v>1</v>
      </c>
      <c r="E64" s="9">
        <v>3.5969000000000001E-2</v>
      </c>
      <c r="F64" s="7">
        <v>1</v>
      </c>
      <c r="G64" s="6">
        <v>0.82758500000000002</v>
      </c>
      <c r="H64" s="8">
        <v>1</v>
      </c>
      <c r="I64" s="9">
        <v>0.76420200000000005</v>
      </c>
      <c r="J64" s="8">
        <v>1</v>
      </c>
    </row>
    <row r="65" spans="1:10" x14ac:dyDescent="0.2">
      <c r="A65" s="6" t="s">
        <v>470</v>
      </c>
      <c r="B65" s="7" t="s">
        <v>410</v>
      </c>
      <c r="C65" s="6">
        <v>6.0000000000000002E-5</v>
      </c>
      <c r="D65" s="8">
        <v>1</v>
      </c>
      <c r="E65" s="9">
        <v>0.67576000000000003</v>
      </c>
      <c r="F65" s="7">
        <v>1</v>
      </c>
      <c r="G65" s="6">
        <v>1</v>
      </c>
      <c r="H65" s="8">
        <v>1</v>
      </c>
      <c r="I65" s="9">
        <v>1</v>
      </c>
      <c r="J65" s="8">
        <v>0.57709299999999997</v>
      </c>
    </row>
    <row r="66" spans="1:10" x14ac:dyDescent="0.2">
      <c r="A66" s="6" t="s">
        <v>471</v>
      </c>
      <c r="B66" s="7" t="s">
        <v>410</v>
      </c>
      <c r="C66" s="6">
        <v>1.665E-3</v>
      </c>
      <c r="D66" s="8">
        <v>1</v>
      </c>
      <c r="E66" s="9">
        <v>1</v>
      </c>
      <c r="F66" s="7">
        <v>1</v>
      </c>
      <c r="G66" s="6">
        <v>1</v>
      </c>
      <c r="H66" s="8">
        <v>1</v>
      </c>
      <c r="I66" s="9">
        <v>1</v>
      </c>
      <c r="J66" s="8">
        <v>1</v>
      </c>
    </row>
    <row r="67" spans="1:10" x14ac:dyDescent="0.2">
      <c r="A67" s="6" t="s">
        <v>472</v>
      </c>
      <c r="B67" s="7" t="s">
        <v>410</v>
      </c>
      <c r="C67" s="6">
        <v>0</v>
      </c>
      <c r="D67" s="8">
        <v>1</v>
      </c>
      <c r="E67" s="9">
        <v>1.3100000000000001E-4</v>
      </c>
      <c r="F67" s="7">
        <v>1</v>
      </c>
      <c r="G67" s="6">
        <v>1</v>
      </c>
      <c r="H67" s="8">
        <v>1</v>
      </c>
      <c r="I67" s="9">
        <v>4.3509999999999998E-3</v>
      </c>
      <c r="J67" s="8">
        <v>1</v>
      </c>
    </row>
    <row r="68" spans="1:10" x14ac:dyDescent="0.2">
      <c r="A68" s="6" t="s">
        <v>473</v>
      </c>
      <c r="B68" s="7" t="s">
        <v>410</v>
      </c>
      <c r="C68" s="6">
        <v>0</v>
      </c>
      <c r="D68" s="8">
        <v>1</v>
      </c>
      <c r="E68" s="9">
        <v>1</v>
      </c>
      <c r="F68" s="7">
        <v>1</v>
      </c>
      <c r="G68" s="6">
        <v>1</v>
      </c>
      <c r="H68" s="8">
        <v>1</v>
      </c>
      <c r="I68" s="9">
        <v>0.208958</v>
      </c>
      <c r="J68" s="8">
        <v>1</v>
      </c>
    </row>
    <row r="69" spans="1:10" x14ac:dyDescent="0.2">
      <c r="A69" s="6" t="s">
        <v>474</v>
      </c>
      <c r="B69" s="7" t="s">
        <v>410</v>
      </c>
      <c r="C69" s="6">
        <v>0</v>
      </c>
      <c r="D69" s="8">
        <v>1</v>
      </c>
      <c r="E69" s="9">
        <v>3.4562000000000002E-2</v>
      </c>
      <c r="F69" s="7">
        <v>1</v>
      </c>
      <c r="G69" s="6">
        <v>6.5707000000000002E-2</v>
      </c>
      <c r="H69" s="8">
        <v>1</v>
      </c>
      <c r="I69" s="9">
        <v>1</v>
      </c>
      <c r="J69" s="8">
        <v>0.78284900000000002</v>
      </c>
    </row>
    <row r="70" spans="1:10" x14ac:dyDescent="0.2">
      <c r="A70" s="6" t="s">
        <v>475</v>
      </c>
      <c r="B70" s="7" t="s">
        <v>410</v>
      </c>
      <c r="C70" s="6">
        <v>0</v>
      </c>
      <c r="D70" s="8">
        <v>1</v>
      </c>
      <c r="E70" s="9">
        <v>1</v>
      </c>
      <c r="F70" s="7">
        <v>1</v>
      </c>
      <c r="G70" s="6">
        <v>1</v>
      </c>
      <c r="H70" s="8">
        <v>1</v>
      </c>
      <c r="I70" s="9">
        <v>1</v>
      </c>
      <c r="J70" s="8">
        <v>1</v>
      </c>
    </row>
    <row r="71" spans="1:10" x14ac:dyDescent="0.2">
      <c r="A71" s="6" t="s">
        <v>476</v>
      </c>
      <c r="B71" s="7" t="s">
        <v>410</v>
      </c>
      <c r="C71" s="6">
        <v>4.9195999999999997E-2</v>
      </c>
      <c r="D71" s="8">
        <v>1</v>
      </c>
      <c r="E71" s="9">
        <v>0.26649200000000001</v>
      </c>
      <c r="F71" s="7">
        <v>1</v>
      </c>
      <c r="G71" s="6">
        <v>1</v>
      </c>
      <c r="H71" s="8">
        <v>1</v>
      </c>
      <c r="I71" s="9">
        <v>0.66676999999999997</v>
      </c>
      <c r="J71" s="8">
        <v>1</v>
      </c>
    </row>
    <row r="72" spans="1:10" x14ac:dyDescent="0.2">
      <c r="A72" s="6" t="s">
        <v>477</v>
      </c>
      <c r="B72" s="7" t="s">
        <v>410</v>
      </c>
      <c r="C72" s="6">
        <v>8.2000000000000001E-5</v>
      </c>
      <c r="D72" s="8">
        <v>1</v>
      </c>
      <c r="E72" s="9">
        <v>0.51688400000000001</v>
      </c>
      <c r="F72" s="7">
        <v>1</v>
      </c>
      <c r="G72" s="6">
        <v>7.1040000000000001E-3</v>
      </c>
      <c r="H72" s="8">
        <v>1</v>
      </c>
      <c r="I72" s="9">
        <v>1</v>
      </c>
      <c r="J72" s="8">
        <v>1</v>
      </c>
    </row>
    <row r="73" spans="1:10" x14ac:dyDescent="0.2">
      <c r="A73" s="6" t="s">
        <v>478</v>
      </c>
      <c r="B73" s="7" t="s">
        <v>410</v>
      </c>
      <c r="C73" s="6">
        <v>3.6329999999999999E-3</v>
      </c>
      <c r="D73" s="8">
        <v>1</v>
      </c>
      <c r="E73" s="9">
        <v>2.9513000000000001E-2</v>
      </c>
      <c r="F73" s="7">
        <v>1</v>
      </c>
      <c r="G73" s="6">
        <v>1</v>
      </c>
      <c r="H73" s="8">
        <v>1</v>
      </c>
      <c r="I73" s="9">
        <v>1</v>
      </c>
      <c r="J73" s="8">
        <v>0.37611699999999998</v>
      </c>
    </row>
    <row r="74" spans="1:10" x14ac:dyDescent="0.2">
      <c r="A74" s="6" t="s">
        <v>479</v>
      </c>
      <c r="B74" s="7" t="s">
        <v>410</v>
      </c>
      <c r="C74" s="6">
        <v>4.535E-3</v>
      </c>
      <c r="D74" s="8">
        <v>1</v>
      </c>
      <c r="E74" s="9">
        <v>1</v>
      </c>
      <c r="F74" s="7">
        <v>1</v>
      </c>
      <c r="G74" s="6">
        <v>1</v>
      </c>
      <c r="H74" s="8">
        <v>1</v>
      </c>
      <c r="I74" s="9">
        <v>0.71628099999999995</v>
      </c>
      <c r="J74" s="8">
        <v>1</v>
      </c>
    </row>
    <row r="75" spans="1:10" x14ac:dyDescent="0.2">
      <c r="A75" s="6" t="s">
        <v>480</v>
      </c>
      <c r="B75" s="7" t="s">
        <v>410</v>
      </c>
      <c r="C75" s="6">
        <v>2.4539999999999999E-2</v>
      </c>
      <c r="D75" s="8">
        <v>1</v>
      </c>
      <c r="E75" s="9">
        <v>1</v>
      </c>
      <c r="F75" s="7">
        <v>1</v>
      </c>
      <c r="G75" s="6">
        <v>1</v>
      </c>
      <c r="H75" s="8">
        <v>1</v>
      </c>
      <c r="I75" s="9">
        <v>1</v>
      </c>
      <c r="J75" s="8">
        <v>1</v>
      </c>
    </row>
    <row r="76" spans="1:10" x14ac:dyDescent="0.2">
      <c r="A76" s="6" t="s">
        <v>481</v>
      </c>
      <c r="B76" s="7" t="s">
        <v>410</v>
      </c>
      <c r="C76" s="6">
        <v>8.1322000000000005E-2</v>
      </c>
      <c r="D76" s="8">
        <v>1</v>
      </c>
      <c r="E76" s="9">
        <v>1</v>
      </c>
      <c r="F76" s="7">
        <v>1</v>
      </c>
      <c r="G76" s="6">
        <v>1</v>
      </c>
      <c r="H76" s="8">
        <v>1</v>
      </c>
      <c r="I76" s="9">
        <v>1</v>
      </c>
      <c r="J76" s="8">
        <v>0.58513899999999996</v>
      </c>
    </row>
    <row r="77" spans="1:10" x14ac:dyDescent="0.2">
      <c r="A77" s="6" t="s">
        <v>482</v>
      </c>
      <c r="B77" s="7" t="s">
        <v>410</v>
      </c>
      <c r="C77" s="6">
        <v>5.9560000000000004E-3</v>
      </c>
      <c r="D77" s="8">
        <v>1</v>
      </c>
      <c r="E77" s="9">
        <v>0.359568</v>
      </c>
      <c r="F77" s="7">
        <v>1</v>
      </c>
      <c r="G77" s="6">
        <v>0.49570799999999998</v>
      </c>
      <c r="H77" s="8">
        <v>1</v>
      </c>
      <c r="I77" s="9">
        <v>1</v>
      </c>
      <c r="J77" s="8">
        <v>1</v>
      </c>
    </row>
    <row r="78" spans="1:10" x14ac:dyDescent="0.2">
      <c r="A78" s="6" t="s">
        <v>483</v>
      </c>
      <c r="B78" s="7" t="s">
        <v>410</v>
      </c>
      <c r="C78" s="6">
        <v>2.0188000000000001E-2</v>
      </c>
      <c r="D78" s="8">
        <v>1</v>
      </c>
      <c r="E78" s="9">
        <v>1</v>
      </c>
      <c r="F78" s="7">
        <v>1</v>
      </c>
      <c r="G78" s="6">
        <v>1</v>
      </c>
      <c r="H78" s="8">
        <v>1</v>
      </c>
      <c r="I78" s="9">
        <v>1</v>
      </c>
      <c r="J78" s="8">
        <v>0.96856299999999995</v>
      </c>
    </row>
    <row r="79" spans="1:10" x14ac:dyDescent="0.2">
      <c r="A79" s="6" t="s">
        <v>484</v>
      </c>
      <c r="B79" s="7" t="s">
        <v>410</v>
      </c>
      <c r="C79" s="6">
        <v>3.4223999999999997E-2</v>
      </c>
      <c r="D79" s="8">
        <v>1</v>
      </c>
      <c r="E79" s="9">
        <v>1</v>
      </c>
      <c r="F79" s="7">
        <v>1</v>
      </c>
      <c r="G79" s="6">
        <v>1</v>
      </c>
      <c r="H79" s="8">
        <v>1</v>
      </c>
      <c r="I79" s="9">
        <v>1</v>
      </c>
      <c r="J79" s="8">
        <v>1</v>
      </c>
    </row>
    <row r="80" spans="1:10" x14ac:dyDescent="0.2">
      <c r="A80" s="6" t="s">
        <v>485</v>
      </c>
      <c r="B80" s="7" t="s">
        <v>410</v>
      </c>
      <c r="C80" s="6">
        <v>0</v>
      </c>
      <c r="D80" s="8">
        <v>1</v>
      </c>
      <c r="E80" s="9">
        <v>1</v>
      </c>
      <c r="F80" s="7">
        <v>1</v>
      </c>
      <c r="G80" s="6">
        <v>1</v>
      </c>
      <c r="H80" s="8">
        <v>1</v>
      </c>
      <c r="I80" s="9">
        <v>0.97727600000000003</v>
      </c>
      <c r="J80" s="8">
        <v>1</v>
      </c>
    </row>
    <row r="81" spans="1:10" x14ac:dyDescent="0.2">
      <c r="A81" s="6" t="s">
        <v>486</v>
      </c>
      <c r="B81" s="7" t="s">
        <v>410</v>
      </c>
      <c r="C81" s="6">
        <v>9.6875000000000003E-2</v>
      </c>
      <c r="D81" s="8">
        <v>1</v>
      </c>
      <c r="E81" s="9">
        <v>1</v>
      </c>
      <c r="F81" s="7">
        <v>1</v>
      </c>
      <c r="G81" s="6">
        <v>1</v>
      </c>
      <c r="H81" s="8">
        <v>1</v>
      </c>
      <c r="I81" s="9">
        <v>1</v>
      </c>
      <c r="J81" s="8">
        <v>1</v>
      </c>
    </row>
    <row r="82" spans="1:10" x14ac:dyDescent="0.2">
      <c r="A82" s="6" t="s">
        <v>487</v>
      </c>
      <c r="B82" s="7" t="s">
        <v>410</v>
      </c>
      <c r="C82" s="6">
        <v>9.8999999999999994E-5</v>
      </c>
      <c r="D82" s="8">
        <v>1</v>
      </c>
      <c r="E82" s="9">
        <v>1</v>
      </c>
      <c r="F82" s="7">
        <v>1</v>
      </c>
      <c r="G82" s="6">
        <v>1</v>
      </c>
      <c r="H82" s="8">
        <v>1</v>
      </c>
      <c r="I82" s="9">
        <v>0.32306400000000002</v>
      </c>
      <c r="J82" s="8">
        <v>1</v>
      </c>
    </row>
    <row r="83" spans="1:10" x14ac:dyDescent="0.2">
      <c r="A83" s="6" t="s">
        <v>488</v>
      </c>
      <c r="B83" s="7" t="s">
        <v>410</v>
      </c>
      <c r="C83" s="6">
        <v>3.1000000000000001E-5</v>
      </c>
      <c r="D83" s="8">
        <v>1</v>
      </c>
      <c r="E83" s="9">
        <v>1</v>
      </c>
      <c r="F83" s="7">
        <v>1</v>
      </c>
      <c r="G83" s="6">
        <v>1</v>
      </c>
      <c r="H83" s="8">
        <v>1</v>
      </c>
      <c r="I83" s="9">
        <v>6.1568999999999999E-2</v>
      </c>
      <c r="J83" s="8">
        <v>1</v>
      </c>
    </row>
    <row r="84" spans="1:10" x14ac:dyDescent="0.2">
      <c r="A84" s="6" t="s">
        <v>489</v>
      </c>
      <c r="B84" s="7" t="s">
        <v>410</v>
      </c>
      <c r="C84" s="6">
        <v>3.7199999999999999E-4</v>
      </c>
      <c r="D84" s="8">
        <v>1</v>
      </c>
      <c r="E84" s="9">
        <v>6.8129999999999996E-3</v>
      </c>
      <c r="F84" s="7">
        <v>1</v>
      </c>
      <c r="G84" s="6">
        <v>4.4306999999999999E-2</v>
      </c>
      <c r="H84" s="8">
        <v>1</v>
      </c>
      <c r="I84" s="9">
        <v>1</v>
      </c>
      <c r="J84" s="8">
        <v>0.90261899999999995</v>
      </c>
    </row>
    <row r="85" spans="1:10" x14ac:dyDescent="0.2">
      <c r="A85" s="6" t="s">
        <v>490</v>
      </c>
      <c r="B85" s="7" t="s">
        <v>410</v>
      </c>
      <c r="C85" s="6">
        <v>0</v>
      </c>
      <c r="D85" s="8">
        <v>1</v>
      </c>
      <c r="E85" s="9">
        <v>1</v>
      </c>
      <c r="F85" s="7">
        <v>1</v>
      </c>
      <c r="G85" s="6">
        <v>1</v>
      </c>
      <c r="H85" s="8">
        <v>1</v>
      </c>
      <c r="I85" s="9">
        <v>1</v>
      </c>
      <c r="J85" s="8">
        <v>0.858599</v>
      </c>
    </row>
    <row r="86" spans="1:10" x14ac:dyDescent="0.2">
      <c r="A86" s="6" t="s">
        <v>491</v>
      </c>
      <c r="B86" s="7" t="s">
        <v>410</v>
      </c>
      <c r="C86" s="6">
        <v>1.8940000000000001E-3</v>
      </c>
      <c r="D86" s="8">
        <v>1</v>
      </c>
      <c r="E86" s="9">
        <v>1</v>
      </c>
      <c r="F86" s="7">
        <v>1</v>
      </c>
      <c r="G86" s="6">
        <v>1</v>
      </c>
      <c r="H86" s="8">
        <v>1</v>
      </c>
      <c r="I86" s="9">
        <v>3.0799999999999998E-3</v>
      </c>
      <c r="J86" s="8">
        <v>1</v>
      </c>
    </row>
    <row r="87" spans="1:10" x14ac:dyDescent="0.2">
      <c r="A87" s="6" t="s">
        <v>492</v>
      </c>
      <c r="B87" s="7" t="s">
        <v>410</v>
      </c>
      <c r="C87" s="6">
        <v>2.537E-2</v>
      </c>
      <c r="D87" s="8">
        <v>1</v>
      </c>
      <c r="E87" s="9">
        <v>1</v>
      </c>
      <c r="F87" s="7">
        <v>1</v>
      </c>
      <c r="G87" s="6">
        <v>1</v>
      </c>
      <c r="H87" s="8">
        <v>1</v>
      </c>
      <c r="I87" s="9">
        <v>1</v>
      </c>
      <c r="J87" s="8">
        <v>0.35251300000000002</v>
      </c>
    </row>
    <row r="88" spans="1:10" x14ac:dyDescent="0.2">
      <c r="A88" s="6" t="s">
        <v>493</v>
      </c>
      <c r="B88" s="7" t="s">
        <v>410</v>
      </c>
      <c r="C88" s="6">
        <v>2.43E-4</v>
      </c>
      <c r="D88" s="8">
        <v>1</v>
      </c>
      <c r="E88" s="9">
        <v>1</v>
      </c>
      <c r="F88" s="7">
        <v>1</v>
      </c>
      <c r="G88" s="6">
        <v>1</v>
      </c>
      <c r="H88" s="8">
        <v>1</v>
      </c>
      <c r="I88" s="9">
        <v>1.9021E-2</v>
      </c>
      <c r="J88" s="8">
        <v>1</v>
      </c>
    </row>
    <row r="89" spans="1:10" x14ac:dyDescent="0.2">
      <c r="A89" s="6" t="s">
        <v>494</v>
      </c>
      <c r="B89" s="7" t="s">
        <v>410</v>
      </c>
      <c r="C89" s="6">
        <v>9.9999999999999995E-7</v>
      </c>
      <c r="D89" s="8">
        <v>1</v>
      </c>
      <c r="E89" s="9">
        <v>1</v>
      </c>
      <c r="F89" s="7">
        <v>1</v>
      </c>
      <c r="G89" s="6">
        <v>0.82758500000000002</v>
      </c>
      <c r="H89" s="8">
        <v>1</v>
      </c>
      <c r="I89" s="9">
        <v>0.39447300000000002</v>
      </c>
      <c r="J89" s="8">
        <v>1</v>
      </c>
    </row>
    <row r="90" spans="1:10" x14ac:dyDescent="0.2">
      <c r="A90" s="6" t="s">
        <v>495</v>
      </c>
      <c r="B90" s="7" t="s">
        <v>410</v>
      </c>
      <c r="C90" s="6">
        <v>1.1619000000000001E-2</v>
      </c>
      <c r="D90" s="8">
        <v>1</v>
      </c>
      <c r="E90" s="9">
        <v>1</v>
      </c>
      <c r="F90" s="7">
        <v>1</v>
      </c>
      <c r="G90" s="6">
        <v>1</v>
      </c>
      <c r="H90" s="8">
        <v>1</v>
      </c>
      <c r="I90" s="9">
        <v>1</v>
      </c>
      <c r="J90" s="8">
        <v>1</v>
      </c>
    </row>
    <row r="91" spans="1:10" x14ac:dyDescent="0.2">
      <c r="A91" s="6" t="s">
        <v>496</v>
      </c>
      <c r="B91" s="7" t="s">
        <v>410</v>
      </c>
      <c r="C91" s="6">
        <v>9.6599999999999995E-4</v>
      </c>
      <c r="D91" s="8">
        <v>1</v>
      </c>
      <c r="E91" s="9">
        <v>0.32863599999999998</v>
      </c>
      <c r="F91" s="7">
        <v>1</v>
      </c>
      <c r="G91" s="6">
        <v>1</v>
      </c>
      <c r="H91" s="8">
        <v>1</v>
      </c>
      <c r="I91" s="9">
        <v>1</v>
      </c>
      <c r="J91" s="8">
        <v>0.59879599999999999</v>
      </c>
    </row>
    <row r="92" spans="1:10" x14ac:dyDescent="0.2">
      <c r="A92" s="6" t="s">
        <v>497</v>
      </c>
      <c r="B92" s="7" t="s">
        <v>410</v>
      </c>
      <c r="C92" s="6">
        <v>0</v>
      </c>
      <c r="D92" s="8">
        <v>1</v>
      </c>
      <c r="E92" s="9">
        <v>1</v>
      </c>
      <c r="F92" s="7">
        <v>1</v>
      </c>
      <c r="G92" s="6">
        <v>1</v>
      </c>
      <c r="H92" s="8">
        <v>1</v>
      </c>
      <c r="I92" s="9">
        <v>1</v>
      </c>
      <c r="J92" s="8">
        <v>0.35720800000000003</v>
      </c>
    </row>
    <row r="93" spans="1:10" x14ac:dyDescent="0.2">
      <c r="A93" s="6" t="s">
        <v>498</v>
      </c>
      <c r="B93" s="7" t="s">
        <v>410</v>
      </c>
      <c r="C93" s="6">
        <v>0</v>
      </c>
      <c r="D93" s="8">
        <v>1</v>
      </c>
      <c r="E93" s="9">
        <v>1</v>
      </c>
      <c r="F93" s="7">
        <v>1</v>
      </c>
      <c r="G93" s="6">
        <v>1</v>
      </c>
      <c r="H93" s="8">
        <v>1</v>
      </c>
      <c r="I93" s="9">
        <v>1</v>
      </c>
      <c r="J93" s="8">
        <v>0.61863800000000002</v>
      </c>
    </row>
    <row r="94" spans="1:10" x14ac:dyDescent="0.2">
      <c r="A94" s="6" t="s">
        <v>499</v>
      </c>
      <c r="B94" s="7" t="s">
        <v>410</v>
      </c>
      <c r="C94" s="6">
        <v>1.9999999999999999E-6</v>
      </c>
      <c r="D94" s="8">
        <v>1</v>
      </c>
      <c r="E94" s="9">
        <v>4.5263999999999999E-2</v>
      </c>
      <c r="F94" s="7">
        <v>1</v>
      </c>
      <c r="G94" s="6">
        <v>1</v>
      </c>
      <c r="H94" s="8">
        <v>1</v>
      </c>
      <c r="I94" s="9">
        <v>6.8421999999999997E-2</v>
      </c>
      <c r="J94" s="8">
        <v>1</v>
      </c>
    </row>
    <row r="95" spans="1:10" x14ac:dyDescent="0.2">
      <c r="A95" s="6" t="s">
        <v>500</v>
      </c>
      <c r="B95" s="7" t="s">
        <v>410</v>
      </c>
      <c r="C95" s="6">
        <v>1.3799999999999999E-4</v>
      </c>
      <c r="D95" s="8">
        <v>1</v>
      </c>
      <c r="E95" s="9">
        <v>7.5799999999999999E-4</v>
      </c>
      <c r="F95" s="7">
        <v>1</v>
      </c>
      <c r="G95" s="6">
        <v>1</v>
      </c>
      <c r="H95" s="8">
        <v>1</v>
      </c>
      <c r="I95" s="9">
        <v>1</v>
      </c>
      <c r="J95" s="8">
        <v>0.82293499999999997</v>
      </c>
    </row>
    <row r="96" spans="1:10" x14ac:dyDescent="0.2">
      <c r="A96" s="6" t="s">
        <v>501</v>
      </c>
      <c r="B96" s="7" t="s">
        <v>410</v>
      </c>
      <c r="C96" s="6">
        <v>6.3E-5</v>
      </c>
      <c r="D96" s="8">
        <v>1</v>
      </c>
      <c r="E96" s="9">
        <v>0.28939100000000001</v>
      </c>
      <c r="F96" s="7">
        <v>1</v>
      </c>
      <c r="G96" s="6">
        <v>1</v>
      </c>
      <c r="H96" s="8">
        <v>1</v>
      </c>
      <c r="I96" s="9">
        <v>0.71870400000000001</v>
      </c>
      <c r="J96" s="8">
        <v>1</v>
      </c>
    </row>
    <row r="97" spans="1:22" x14ac:dyDescent="0.2">
      <c r="A97" s="6" t="s">
        <v>502</v>
      </c>
      <c r="B97" s="7" t="s">
        <v>410</v>
      </c>
      <c r="C97" s="6">
        <v>5.8E-5</v>
      </c>
      <c r="D97" s="8">
        <v>1</v>
      </c>
      <c r="E97" s="9">
        <v>0.92123500000000003</v>
      </c>
      <c r="F97" s="7">
        <v>1</v>
      </c>
      <c r="G97" s="6">
        <v>1</v>
      </c>
      <c r="H97" s="8">
        <v>1</v>
      </c>
      <c r="I97" s="9">
        <v>0.986487</v>
      </c>
      <c r="J97" s="8">
        <v>1</v>
      </c>
    </row>
    <row r="98" spans="1:22" x14ac:dyDescent="0.2">
      <c r="A98" s="6" t="s">
        <v>503</v>
      </c>
      <c r="B98" s="7" t="s">
        <v>410</v>
      </c>
      <c r="C98" s="6">
        <v>5.3815000000000002E-2</v>
      </c>
      <c r="D98" s="8">
        <v>1</v>
      </c>
      <c r="E98" s="9">
        <v>0.80718800000000002</v>
      </c>
      <c r="F98" s="7">
        <v>1</v>
      </c>
      <c r="G98" s="6">
        <v>1</v>
      </c>
      <c r="H98" s="8">
        <v>1</v>
      </c>
      <c r="I98" s="9">
        <v>1</v>
      </c>
      <c r="J98" s="8">
        <v>1</v>
      </c>
    </row>
    <row r="99" spans="1:22" ht="13.5" thickBot="1" x14ac:dyDescent="0.25">
      <c r="A99" s="10" t="s">
        <v>504</v>
      </c>
      <c r="B99" s="11" t="s">
        <v>410</v>
      </c>
      <c r="C99" s="10">
        <v>9.9999999999999995E-7</v>
      </c>
      <c r="D99" s="12">
        <v>1</v>
      </c>
      <c r="E99" s="13">
        <v>1</v>
      </c>
      <c r="F99" s="11">
        <v>1</v>
      </c>
      <c r="G99" s="10">
        <v>1</v>
      </c>
      <c r="H99" s="12">
        <v>1</v>
      </c>
      <c r="I99" s="13">
        <v>1</v>
      </c>
      <c r="J99" s="12">
        <v>0.71646399999999999</v>
      </c>
    </row>
    <row r="100" spans="1:22" ht="13.5" thickBot="1" x14ac:dyDescent="0.25">
      <c r="A100" s="14"/>
      <c r="B100" s="14"/>
      <c r="C100" s="14"/>
      <c r="D100" s="14"/>
      <c r="E100" s="14"/>
      <c r="F100" s="14"/>
      <c r="G100" s="14"/>
      <c r="H100" s="14"/>
      <c r="I100" s="14"/>
      <c r="J100" s="14"/>
      <c r="K100" s="14"/>
      <c r="L100" s="14"/>
      <c r="M100" s="14"/>
      <c r="N100" s="14"/>
      <c r="O100" s="14"/>
      <c r="P100" s="14"/>
      <c r="Q100" s="14"/>
      <c r="R100" s="14"/>
      <c r="S100" s="14"/>
      <c r="T100" s="14"/>
      <c r="U100" s="14"/>
      <c r="V100" s="14"/>
    </row>
    <row r="101" spans="1:22" ht="30" customHeight="1" thickTop="1" thickBot="1" x14ac:dyDescent="0.25">
      <c r="A101" s="105" t="s">
        <v>582</v>
      </c>
      <c r="B101" s="106"/>
      <c r="C101" s="106"/>
      <c r="D101" s="106"/>
      <c r="I101" s="1" t="s">
        <v>571</v>
      </c>
      <c r="J101" s="1">
        <f>COUNTIF(B103:B122,B103)</f>
        <v>20</v>
      </c>
      <c r="L101" s="107" t="s">
        <v>583</v>
      </c>
      <c r="M101" s="108"/>
      <c r="N101" s="108"/>
      <c r="O101" s="108"/>
    </row>
    <row r="102" spans="1:22" ht="13.5" thickBot="1" x14ac:dyDescent="0.25">
      <c r="A102" s="23" t="s">
        <v>407</v>
      </c>
      <c r="B102" s="24" t="s">
        <v>408</v>
      </c>
      <c r="C102" s="97" t="s">
        <v>591</v>
      </c>
      <c r="D102" s="98" t="s">
        <v>592</v>
      </c>
      <c r="E102" s="99" t="s">
        <v>584</v>
      </c>
      <c r="F102" s="100" t="s">
        <v>585</v>
      </c>
      <c r="G102" s="97" t="s">
        <v>589</v>
      </c>
      <c r="H102" s="98" t="s">
        <v>590</v>
      </c>
      <c r="I102" s="26" t="s">
        <v>505</v>
      </c>
      <c r="J102" s="25" t="s">
        <v>506</v>
      </c>
      <c r="L102" s="32"/>
      <c r="M102" s="32"/>
      <c r="N102" s="32"/>
      <c r="O102" s="32"/>
      <c r="P102" s="32"/>
      <c r="Q102" s="32"/>
      <c r="R102" s="32"/>
      <c r="S102" s="32"/>
      <c r="T102" s="32"/>
      <c r="U102" s="32"/>
      <c r="V102" s="15"/>
    </row>
    <row r="103" spans="1:22" x14ac:dyDescent="0.2">
      <c r="A103" s="2" t="s">
        <v>414</v>
      </c>
      <c r="B103" s="3" t="s">
        <v>410</v>
      </c>
      <c r="C103" s="2">
        <v>1.5192000000000001E-2</v>
      </c>
      <c r="D103" s="4">
        <v>1</v>
      </c>
      <c r="E103" s="5">
        <v>2.9513000000000001E-2</v>
      </c>
      <c r="F103" s="3">
        <v>1</v>
      </c>
      <c r="G103" s="2">
        <v>1</v>
      </c>
      <c r="H103" s="4">
        <v>1</v>
      </c>
      <c r="I103" s="5">
        <v>1</v>
      </c>
      <c r="J103" s="4">
        <v>0.32953700000000002</v>
      </c>
      <c r="L103" s="15"/>
      <c r="M103" s="15"/>
      <c r="N103" s="15"/>
      <c r="O103" s="15"/>
      <c r="P103" s="15"/>
      <c r="Q103" s="15"/>
      <c r="R103" s="15"/>
      <c r="S103" s="15"/>
      <c r="T103" s="15"/>
      <c r="U103" s="15"/>
      <c r="V103" s="15"/>
    </row>
    <row r="104" spans="1:22" x14ac:dyDescent="0.2">
      <c r="A104" s="6" t="s">
        <v>418</v>
      </c>
      <c r="B104" s="7" t="s">
        <v>410</v>
      </c>
      <c r="C104" s="6">
        <v>0</v>
      </c>
      <c r="D104" s="8">
        <v>1</v>
      </c>
      <c r="E104" s="9">
        <v>9.0390000000000002E-3</v>
      </c>
      <c r="F104" s="7">
        <v>1</v>
      </c>
      <c r="G104" s="6">
        <v>0.33813100000000001</v>
      </c>
      <c r="H104" s="8">
        <v>1</v>
      </c>
      <c r="I104" s="9">
        <v>0.99110600000000004</v>
      </c>
      <c r="J104" s="8">
        <v>1</v>
      </c>
      <c r="L104" s="15"/>
      <c r="M104" s="15"/>
      <c r="N104" s="15"/>
      <c r="O104" s="15"/>
      <c r="P104" s="15"/>
      <c r="Q104" s="15"/>
      <c r="R104" s="15"/>
      <c r="S104" s="15"/>
      <c r="T104" s="15"/>
      <c r="U104" s="15"/>
      <c r="V104" s="15"/>
    </row>
    <row r="105" spans="1:22" x14ac:dyDescent="0.2">
      <c r="A105" s="6" t="s">
        <v>422</v>
      </c>
      <c r="B105" s="7" t="s">
        <v>410</v>
      </c>
      <c r="C105" s="6">
        <v>0</v>
      </c>
      <c r="D105" s="8">
        <v>1</v>
      </c>
      <c r="E105" s="9">
        <v>8.5000000000000006E-5</v>
      </c>
      <c r="F105" s="7">
        <v>1</v>
      </c>
      <c r="G105" s="6">
        <v>1</v>
      </c>
      <c r="H105" s="8">
        <v>1</v>
      </c>
      <c r="I105" s="9">
        <v>0.47893400000000003</v>
      </c>
      <c r="J105" s="8">
        <v>1</v>
      </c>
    </row>
    <row r="106" spans="1:22" x14ac:dyDescent="0.2">
      <c r="A106" s="6" t="s">
        <v>423</v>
      </c>
      <c r="B106" s="7" t="s">
        <v>410</v>
      </c>
      <c r="C106" s="6">
        <v>4.3000000000000002E-5</v>
      </c>
      <c r="D106" s="8">
        <v>1</v>
      </c>
      <c r="E106" s="9">
        <v>1.5580999999999999E-2</v>
      </c>
      <c r="F106" s="7">
        <v>1</v>
      </c>
      <c r="G106" s="6">
        <v>1</v>
      </c>
      <c r="H106" s="8">
        <v>1</v>
      </c>
      <c r="I106" s="9">
        <v>0.72417799999999999</v>
      </c>
      <c r="J106" s="8">
        <v>1</v>
      </c>
    </row>
    <row r="107" spans="1:22" x14ac:dyDescent="0.2">
      <c r="A107" s="6" t="s">
        <v>429</v>
      </c>
      <c r="B107" s="7" t="s">
        <v>410</v>
      </c>
      <c r="C107" s="6">
        <v>0</v>
      </c>
      <c r="D107" s="8">
        <v>1</v>
      </c>
      <c r="E107" s="9">
        <v>8.3759E-2</v>
      </c>
      <c r="F107" s="7">
        <v>1</v>
      </c>
      <c r="G107" s="6">
        <v>1</v>
      </c>
      <c r="H107" s="8">
        <v>1</v>
      </c>
      <c r="I107" s="9">
        <v>1</v>
      </c>
      <c r="J107" s="8">
        <v>1</v>
      </c>
    </row>
    <row r="108" spans="1:22" x14ac:dyDescent="0.2">
      <c r="A108" s="6" t="s">
        <v>444</v>
      </c>
      <c r="B108" s="7" t="s">
        <v>410</v>
      </c>
      <c r="C108" s="6">
        <v>2.31E-4</v>
      </c>
      <c r="D108" s="8">
        <v>1</v>
      </c>
      <c r="E108" s="9">
        <v>1.1900000000000001E-4</v>
      </c>
      <c r="F108" s="7">
        <v>1</v>
      </c>
      <c r="G108" s="6">
        <v>1</v>
      </c>
      <c r="H108" s="8">
        <v>1</v>
      </c>
      <c r="I108" s="9">
        <v>1</v>
      </c>
      <c r="J108" s="8">
        <v>0.74231999999999998</v>
      </c>
    </row>
    <row r="109" spans="1:22" x14ac:dyDescent="0.2">
      <c r="A109" s="6" t="s">
        <v>453</v>
      </c>
      <c r="B109" s="7" t="s">
        <v>410</v>
      </c>
      <c r="C109" s="6">
        <v>8.9599999999999999E-4</v>
      </c>
      <c r="D109" s="8">
        <v>1</v>
      </c>
      <c r="E109" s="9">
        <v>2.2900000000000001E-4</v>
      </c>
      <c r="F109" s="7">
        <v>1</v>
      </c>
      <c r="G109" s="6">
        <v>0.18564</v>
      </c>
      <c r="H109" s="8">
        <v>1</v>
      </c>
      <c r="I109" s="9">
        <v>5.4566999999999997E-2</v>
      </c>
      <c r="J109" s="8">
        <v>1</v>
      </c>
    </row>
    <row r="110" spans="1:22" x14ac:dyDescent="0.2">
      <c r="A110" s="6" t="s">
        <v>459</v>
      </c>
      <c r="B110" s="7" t="s">
        <v>410</v>
      </c>
      <c r="C110" s="6">
        <v>1.9999999999999999E-6</v>
      </c>
      <c r="D110" s="8">
        <v>1</v>
      </c>
      <c r="E110" s="9">
        <v>3.8000000000000002E-5</v>
      </c>
      <c r="F110" s="7">
        <v>1</v>
      </c>
      <c r="G110" s="6">
        <v>0.47033900000000001</v>
      </c>
      <c r="H110" s="8">
        <v>1</v>
      </c>
      <c r="I110" s="9">
        <v>0.50917199999999996</v>
      </c>
      <c r="J110" s="8">
        <v>1</v>
      </c>
    </row>
    <row r="111" spans="1:22" x14ac:dyDescent="0.2">
      <c r="A111" s="6" t="s">
        <v>465</v>
      </c>
      <c r="B111" s="7" t="s">
        <v>410</v>
      </c>
      <c r="C111" s="6">
        <v>8.7000000000000001E-5</v>
      </c>
      <c r="D111" s="8">
        <v>1</v>
      </c>
      <c r="E111" s="9">
        <v>7.9999999999999996E-6</v>
      </c>
      <c r="F111" s="7">
        <v>1</v>
      </c>
      <c r="G111" s="6">
        <v>1</v>
      </c>
      <c r="H111" s="8">
        <v>1</v>
      </c>
      <c r="I111" s="9">
        <v>2.0407000000000002E-2</v>
      </c>
      <c r="J111" s="8">
        <v>1</v>
      </c>
    </row>
    <row r="112" spans="1:22" x14ac:dyDescent="0.2">
      <c r="A112" s="6" t="s">
        <v>466</v>
      </c>
      <c r="B112" s="7" t="s">
        <v>410</v>
      </c>
      <c r="C112" s="6">
        <v>2.4060000000000002E-3</v>
      </c>
      <c r="D112" s="8">
        <v>1</v>
      </c>
      <c r="E112" s="9">
        <v>6.8129999999999996E-3</v>
      </c>
      <c r="F112" s="7">
        <v>1</v>
      </c>
      <c r="G112" s="6">
        <v>1</v>
      </c>
      <c r="H112" s="8">
        <v>1</v>
      </c>
      <c r="I112" s="9">
        <v>0.53692200000000001</v>
      </c>
      <c r="J112" s="8">
        <v>1</v>
      </c>
    </row>
    <row r="113" spans="1:22" x14ac:dyDescent="0.2">
      <c r="A113" s="6" t="s">
        <v>467</v>
      </c>
      <c r="B113" s="7" t="s">
        <v>410</v>
      </c>
      <c r="C113" s="6">
        <v>5.3378000000000002E-2</v>
      </c>
      <c r="D113" s="8">
        <v>1</v>
      </c>
      <c r="E113" s="9">
        <v>4.0194000000000001E-2</v>
      </c>
      <c r="F113" s="7">
        <v>1</v>
      </c>
      <c r="G113" s="6">
        <v>0.56911400000000001</v>
      </c>
      <c r="H113" s="8">
        <v>1</v>
      </c>
      <c r="I113" s="9">
        <v>0.90766199999999997</v>
      </c>
      <c r="J113" s="8">
        <v>1</v>
      </c>
    </row>
    <row r="114" spans="1:22" x14ac:dyDescent="0.2">
      <c r="A114" s="6" t="s">
        <v>469</v>
      </c>
      <c r="B114" s="7" t="s">
        <v>410</v>
      </c>
      <c r="C114" s="6">
        <v>3.9999999999999998E-6</v>
      </c>
      <c r="D114" s="8">
        <v>1</v>
      </c>
      <c r="E114" s="9">
        <v>3.5969000000000001E-2</v>
      </c>
      <c r="F114" s="7">
        <v>1</v>
      </c>
      <c r="G114" s="6">
        <v>0.82758500000000002</v>
      </c>
      <c r="H114" s="8">
        <v>1</v>
      </c>
      <c r="I114" s="9">
        <v>0.76420200000000005</v>
      </c>
      <c r="J114" s="8">
        <v>1</v>
      </c>
    </row>
    <row r="115" spans="1:22" x14ac:dyDescent="0.2">
      <c r="A115" s="6" t="s">
        <v>472</v>
      </c>
      <c r="B115" s="7" t="s">
        <v>410</v>
      </c>
      <c r="C115" s="6">
        <v>0</v>
      </c>
      <c r="D115" s="8">
        <v>1</v>
      </c>
      <c r="E115" s="9">
        <v>1.3100000000000001E-4</v>
      </c>
      <c r="F115" s="7">
        <v>1</v>
      </c>
      <c r="G115" s="6">
        <v>1</v>
      </c>
      <c r="H115" s="8">
        <v>1</v>
      </c>
      <c r="I115" s="9">
        <v>4.3509999999999998E-3</v>
      </c>
      <c r="J115" s="8">
        <v>1</v>
      </c>
    </row>
    <row r="116" spans="1:22" x14ac:dyDescent="0.2">
      <c r="A116" s="6" t="s">
        <v>474</v>
      </c>
      <c r="B116" s="7" t="s">
        <v>410</v>
      </c>
      <c r="C116" s="6">
        <v>0</v>
      </c>
      <c r="D116" s="8">
        <v>1</v>
      </c>
      <c r="E116" s="9">
        <v>3.4562000000000002E-2</v>
      </c>
      <c r="F116" s="7">
        <v>1</v>
      </c>
      <c r="G116" s="6">
        <v>6.5707000000000002E-2</v>
      </c>
      <c r="H116" s="8">
        <v>1</v>
      </c>
      <c r="I116" s="9">
        <v>1</v>
      </c>
      <c r="J116" s="8">
        <v>0.78284900000000002</v>
      </c>
    </row>
    <row r="117" spans="1:22" x14ac:dyDescent="0.2">
      <c r="A117" s="6" t="s">
        <v>478</v>
      </c>
      <c r="B117" s="7" t="s">
        <v>410</v>
      </c>
      <c r="C117" s="6">
        <v>3.6329999999999999E-3</v>
      </c>
      <c r="D117" s="8">
        <v>1</v>
      </c>
      <c r="E117" s="9">
        <v>2.9513000000000001E-2</v>
      </c>
      <c r="F117" s="7">
        <v>1</v>
      </c>
      <c r="G117" s="6">
        <v>1</v>
      </c>
      <c r="H117" s="8">
        <v>1</v>
      </c>
      <c r="I117" s="9">
        <v>1</v>
      </c>
      <c r="J117" s="8">
        <v>0.37611699999999998</v>
      </c>
    </row>
    <row r="118" spans="1:22" x14ac:dyDescent="0.2">
      <c r="A118" s="6" t="s">
        <v>489</v>
      </c>
      <c r="B118" s="7" t="s">
        <v>410</v>
      </c>
      <c r="C118" s="6">
        <v>3.7199999999999999E-4</v>
      </c>
      <c r="D118" s="8">
        <v>1</v>
      </c>
      <c r="E118" s="9">
        <v>6.8129999999999996E-3</v>
      </c>
      <c r="F118" s="7">
        <v>1</v>
      </c>
      <c r="G118" s="6">
        <v>4.4306999999999999E-2</v>
      </c>
      <c r="H118" s="8">
        <v>1</v>
      </c>
      <c r="I118" s="9">
        <v>1</v>
      </c>
      <c r="J118" s="8">
        <v>0.90261899999999995</v>
      </c>
    </row>
    <row r="119" spans="1:22" x14ac:dyDescent="0.2">
      <c r="A119" s="6" t="s">
        <v>533</v>
      </c>
      <c r="B119" s="7" t="s">
        <v>410</v>
      </c>
      <c r="C119" s="6">
        <v>1</v>
      </c>
      <c r="D119" s="8">
        <v>0.16225200000000001</v>
      </c>
      <c r="E119" s="9">
        <v>8.9404999999999998E-2</v>
      </c>
      <c r="F119" s="7">
        <v>1</v>
      </c>
      <c r="G119" s="6">
        <v>1</v>
      </c>
      <c r="H119" s="8">
        <v>1</v>
      </c>
      <c r="I119" s="9">
        <v>1</v>
      </c>
      <c r="J119" s="8">
        <v>1</v>
      </c>
    </row>
    <row r="120" spans="1:22" x14ac:dyDescent="0.2">
      <c r="A120" s="6" t="s">
        <v>499</v>
      </c>
      <c r="B120" s="7" t="s">
        <v>410</v>
      </c>
      <c r="C120" s="6">
        <v>1.9999999999999999E-6</v>
      </c>
      <c r="D120" s="8">
        <v>1</v>
      </c>
      <c r="E120" s="9">
        <v>4.5263999999999999E-2</v>
      </c>
      <c r="F120" s="7">
        <v>1</v>
      </c>
      <c r="G120" s="6">
        <v>1</v>
      </c>
      <c r="H120" s="8">
        <v>1</v>
      </c>
      <c r="I120" s="9">
        <v>6.8421999999999997E-2</v>
      </c>
      <c r="J120" s="8">
        <v>1</v>
      </c>
    </row>
    <row r="121" spans="1:22" x14ac:dyDescent="0.2">
      <c r="A121" s="6" t="s">
        <v>500</v>
      </c>
      <c r="B121" s="7" t="s">
        <v>410</v>
      </c>
      <c r="C121" s="6">
        <v>1.3799999999999999E-4</v>
      </c>
      <c r="D121" s="8">
        <v>1</v>
      </c>
      <c r="E121" s="9">
        <v>7.5799999999999999E-4</v>
      </c>
      <c r="F121" s="7">
        <v>1</v>
      </c>
      <c r="G121" s="6">
        <v>1</v>
      </c>
      <c r="H121" s="8">
        <v>1</v>
      </c>
      <c r="I121" s="9">
        <v>1</v>
      </c>
      <c r="J121" s="8">
        <v>0.82293499999999997</v>
      </c>
    </row>
    <row r="122" spans="1:22" ht="13.5" thickBot="1" x14ac:dyDescent="0.25">
      <c r="A122" s="10" t="s">
        <v>534</v>
      </c>
      <c r="B122" s="11" t="s">
        <v>410</v>
      </c>
      <c r="C122" s="10">
        <v>0.212034</v>
      </c>
      <c r="D122" s="12">
        <v>1</v>
      </c>
      <c r="E122" s="13">
        <v>5.7399999999999997E-4</v>
      </c>
      <c r="F122" s="11">
        <v>1</v>
      </c>
      <c r="G122" s="10">
        <v>0.45096199999999997</v>
      </c>
      <c r="H122" s="12">
        <v>1</v>
      </c>
      <c r="I122" s="13">
        <v>0.40672199999999997</v>
      </c>
      <c r="J122" s="12">
        <v>1</v>
      </c>
    </row>
    <row r="123" spans="1:22" ht="13.5" thickBot="1" x14ac:dyDescent="0.25">
      <c r="A123" s="16"/>
      <c r="B123" s="16"/>
      <c r="C123" s="16"/>
      <c r="D123" s="16"/>
      <c r="E123" s="16"/>
      <c r="F123" s="16"/>
      <c r="G123" s="16"/>
      <c r="H123" s="16"/>
      <c r="I123" s="16"/>
      <c r="J123" s="16"/>
      <c r="K123" s="14"/>
      <c r="L123" s="14"/>
      <c r="M123" s="14"/>
      <c r="N123" s="14"/>
      <c r="O123" s="14"/>
      <c r="P123" s="14"/>
      <c r="Q123" s="14"/>
      <c r="R123" s="14"/>
      <c r="S123" s="14"/>
      <c r="T123" s="14"/>
      <c r="U123" s="14"/>
      <c r="V123" s="14"/>
    </row>
    <row r="124" spans="1:22" ht="30" customHeight="1" thickTop="1" thickBot="1" x14ac:dyDescent="0.25">
      <c r="A124" s="105" t="s">
        <v>593</v>
      </c>
      <c r="B124" s="106"/>
      <c r="C124" s="106"/>
      <c r="D124" s="106"/>
      <c r="E124" s="17"/>
      <c r="F124" s="17"/>
      <c r="G124" s="17"/>
      <c r="H124" s="17"/>
      <c r="I124" s="17" t="s">
        <v>571</v>
      </c>
      <c r="J124" s="17">
        <f>COUNTIF(B126:B129,B126)</f>
        <v>4</v>
      </c>
      <c r="L124" s="107" t="s">
        <v>594</v>
      </c>
      <c r="M124" s="108"/>
      <c r="N124" s="108"/>
      <c r="O124" s="108"/>
    </row>
    <row r="125" spans="1:22" ht="13.5" thickBot="1" x14ac:dyDescent="0.25">
      <c r="A125" s="23" t="s">
        <v>407</v>
      </c>
      <c r="B125" s="24" t="s">
        <v>408</v>
      </c>
      <c r="C125" s="97" t="s">
        <v>591</v>
      </c>
      <c r="D125" s="98" t="s">
        <v>592</v>
      </c>
      <c r="E125" s="99" t="s">
        <v>584</v>
      </c>
      <c r="F125" s="100" t="s">
        <v>585</v>
      </c>
      <c r="G125" s="97" t="s">
        <v>589</v>
      </c>
      <c r="H125" s="98" t="s">
        <v>590</v>
      </c>
      <c r="I125" s="26" t="s">
        <v>505</v>
      </c>
      <c r="J125" s="25" t="s">
        <v>506</v>
      </c>
    </row>
    <row r="126" spans="1:22" x14ac:dyDescent="0.2">
      <c r="A126" s="18" t="s">
        <v>435</v>
      </c>
      <c r="B126" s="19" t="s">
        <v>410</v>
      </c>
      <c r="C126" s="18">
        <v>1.8339999999999999E-3</v>
      </c>
      <c r="D126" s="20">
        <v>1</v>
      </c>
      <c r="E126" s="21">
        <v>0.59117799999999998</v>
      </c>
      <c r="F126" s="19">
        <v>1</v>
      </c>
      <c r="G126" s="18">
        <v>6.0699999999999999E-3</v>
      </c>
      <c r="H126" s="20">
        <v>1</v>
      </c>
      <c r="I126" s="21">
        <v>1</v>
      </c>
      <c r="J126" s="20">
        <v>1</v>
      </c>
    </row>
    <row r="127" spans="1:22" x14ac:dyDescent="0.2">
      <c r="A127" s="6" t="s">
        <v>474</v>
      </c>
      <c r="B127" s="7" t="s">
        <v>410</v>
      </c>
      <c r="C127" s="6">
        <v>0</v>
      </c>
      <c r="D127" s="8">
        <v>1</v>
      </c>
      <c r="E127" s="9">
        <v>3.4562000000000002E-2</v>
      </c>
      <c r="F127" s="7">
        <v>1</v>
      </c>
      <c r="G127" s="6">
        <v>6.5707000000000002E-2</v>
      </c>
      <c r="H127" s="8">
        <v>1</v>
      </c>
      <c r="I127" s="9">
        <v>1</v>
      </c>
      <c r="J127" s="8">
        <v>0.78284900000000002</v>
      </c>
    </row>
    <row r="128" spans="1:22" x14ac:dyDescent="0.2">
      <c r="A128" s="6" t="s">
        <v>477</v>
      </c>
      <c r="B128" s="7" t="s">
        <v>410</v>
      </c>
      <c r="C128" s="6">
        <v>8.2000000000000001E-5</v>
      </c>
      <c r="D128" s="8">
        <v>1</v>
      </c>
      <c r="E128" s="9">
        <v>0.51688400000000001</v>
      </c>
      <c r="F128" s="7">
        <v>1</v>
      </c>
      <c r="G128" s="6">
        <v>7.1040000000000001E-3</v>
      </c>
      <c r="H128" s="8">
        <v>1</v>
      </c>
      <c r="I128" s="9">
        <v>1</v>
      </c>
      <c r="J128" s="8">
        <v>1</v>
      </c>
    </row>
    <row r="129" spans="1:25" ht="13.5" thickBot="1" x14ac:dyDescent="0.25">
      <c r="A129" s="10" t="s">
        <v>489</v>
      </c>
      <c r="B129" s="11" t="s">
        <v>410</v>
      </c>
      <c r="C129" s="10">
        <v>3.7199999999999999E-4</v>
      </c>
      <c r="D129" s="12">
        <v>1</v>
      </c>
      <c r="E129" s="13">
        <v>6.8129999999999996E-3</v>
      </c>
      <c r="F129" s="11">
        <v>1</v>
      </c>
      <c r="G129" s="10">
        <v>4.4306999999999999E-2</v>
      </c>
      <c r="H129" s="12">
        <v>1</v>
      </c>
      <c r="I129" s="13">
        <v>1</v>
      </c>
      <c r="J129" s="12">
        <v>0.90261899999999995</v>
      </c>
    </row>
    <row r="130" spans="1:25" ht="13.5" thickBot="1" x14ac:dyDescent="0.25">
      <c r="A130" s="16"/>
      <c r="B130" s="16"/>
      <c r="C130" s="16"/>
      <c r="D130" s="16"/>
      <c r="E130" s="16"/>
      <c r="F130" s="16"/>
      <c r="G130" s="16"/>
      <c r="H130" s="16"/>
      <c r="I130" s="16"/>
      <c r="J130" s="16"/>
      <c r="K130" s="14"/>
      <c r="L130" s="14"/>
      <c r="M130" s="14"/>
      <c r="N130" s="14"/>
      <c r="O130" s="14"/>
      <c r="P130" s="14"/>
      <c r="Q130" s="14"/>
      <c r="R130" s="14"/>
      <c r="S130" s="14"/>
      <c r="T130" s="14"/>
      <c r="U130" s="14"/>
      <c r="V130" s="14"/>
    </row>
    <row r="131" spans="1:25" ht="30" customHeight="1" thickTop="1" thickBot="1" x14ac:dyDescent="0.25">
      <c r="A131" s="106" t="s">
        <v>535</v>
      </c>
      <c r="B131" s="106"/>
      <c r="C131" s="106"/>
      <c r="D131" s="106"/>
      <c r="I131" s="1" t="s">
        <v>571</v>
      </c>
      <c r="J131" s="1">
        <f>COUNTIF(B133:B165,B133)</f>
        <v>33</v>
      </c>
      <c r="L131" s="106" t="s">
        <v>536</v>
      </c>
      <c r="M131" s="106"/>
      <c r="N131" s="106"/>
      <c r="O131" s="106"/>
      <c r="T131" s="1" t="s">
        <v>571</v>
      </c>
      <c r="U131" s="1">
        <f>COUNTIF(M133:M165,M133)</f>
        <v>16</v>
      </c>
    </row>
    <row r="132" spans="1:25" ht="13.5" thickBot="1" x14ac:dyDescent="0.25">
      <c r="A132" s="27" t="s">
        <v>407</v>
      </c>
      <c r="B132" s="28" t="s">
        <v>408</v>
      </c>
      <c r="C132" s="101" t="s">
        <v>591</v>
      </c>
      <c r="D132" s="102" t="s">
        <v>592</v>
      </c>
      <c r="E132" s="103" t="s">
        <v>584</v>
      </c>
      <c r="F132" s="104" t="s">
        <v>585</v>
      </c>
      <c r="G132" s="101" t="s">
        <v>589</v>
      </c>
      <c r="H132" s="102" t="s">
        <v>590</v>
      </c>
      <c r="I132" s="30" t="s">
        <v>505</v>
      </c>
      <c r="J132" s="29" t="s">
        <v>506</v>
      </c>
      <c r="L132" s="27" t="s">
        <v>407</v>
      </c>
      <c r="M132" s="28" t="s">
        <v>408</v>
      </c>
      <c r="N132" s="101" t="s">
        <v>591</v>
      </c>
      <c r="O132" s="102" t="s">
        <v>592</v>
      </c>
      <c r="P132" s="103" t="s">
        <v>584</v>
      </c>
      <c r="Q132" s="104" t="s">
        <v>585</v>
      </c>
      <c r="R132" s="101" t="s">
        <v>589</v>
      </c>
      <c r="S132" s="102" t="s">
        <v>590</v>
      </c>
      <c r="T132" s="30" t="s">
        <v>505</v>
      </c>
      <c r="U132" s="29" t="s">
        <v>506</v>
      </c>
    </row>
    <row r="133" spans="1:25" x14ac:dyDescent="0.2">
      <c r="A133" s="2" t="s">
        <v>412</v>
      </c>
      <c r="B133" s="3" t="s">
        <v>410</v>
      </c>
      <c r="C133" s="2">
        <v>2.8967E-2</v>
      </c>
      <c r="D133" s="4">
        <v>1</v>
      </c>
      <c r="E133" s="5">
        <v>0.88913200000000003</v>
      </c>
      <c r="F133" s="3">
        <v>1</v>
      </c>
      <c r="G133" s="2">
        <v>1</v>
      </c>
      <c r="H133" s="4">
        <v>1</v>
      </c>
      <c r="I133" s="5">
        <v>5.8E-5</v>
      </c>
      <c r="J133" s="4">
        <v>1</v>
      </c>
      <c r="K133" s="22"/>
      <c r="L133" s="2" t="s">
        <v>511</v>
      </c>
      <c r="M133" s="3" t="s">
        <v>410</v>
      </c>
      <c r="N133" s="2">
        <v>1</v>
      </c>
      <c r="O133" s="3">
        <v>3.3000000000000003E-5</v>
      </c>
      <c r="P133" s="2">
        <v>1</v>
      </c>
      <c r="Q133" s="4">
        <v>1</v>
      </c>
      <c r="R133" s="5">
        <v>1</v>
      </c>
      <c r="S133" s="4">
        <v>1</v>
      </c>
      <c r="T133" s="5">
        <v>1</v>
      </c>
      <c r="U133" s="4">
        <v>6.1649000000000002E-2</v>
      </c>
      <c r="V133" s="22"/>
      <c r="W133" s="22"/>
      <c r="X133" s="22"/>
      <c r="Y133" s="22"/>
    </row>
    <row r="134" spans="1:25" x14ac:dyDescent="0.2">
      <c r="A134" s="6" t="s">
        <v>537</v>
      </c>
      <c r="B134" s="7" t="s">
        <v>410</v>
      </c>
      <c r="C134" s="6">
        <v>0.48702899999999999</v>
      </c>
      <c r="D134" s="8">
        <v>1</v>
      </c>
      <c r="E134" s="9">
        <v>1</v>
      </c>
      <c r="F134" s="7">
        <v>1</v>
      </c>
      <c r="G134" s="6">
        <v>1</v>
      </c>
      <c r="H134" s="8">
        <v>1</v>
      </c>
      <c r="I134" s="9">
        <v>2.5599999999999999E-4</v>
      </c>
      <c r="J134" s="8">
        <v>1</v>
      </c>
      <c r="K134" s="22"/>
      <c r="L134" s="6" t="s">
        <v>556</v>
      </c>
      <c r="M134" s="7" t="s">
        <v>410</v>
      </c>
      <c r="N134" s="6">
        <v>0.26826</v>
      </c>
      <c r="O134" s="7">
        <v>1</v>
      </c>
      <c r="P134" s="6">
        <v>1</v>
      </c>
      <c r="Q134" s="8">
        <v>1</v>
      </c>
      <c r="R134" s="9">
        <v>1</v>
      </c>
      <c r="S134" s="8">
        <v>1</v>
      </c>
      <c r="T134" s="9">
        <v>1</v>
      </c>
      <c r="U134" s="8">
        <v>6.7392999999999995E-2</v>
      </c>
      <c r="V134" s="22"/>
      <c r="W134" s="22"/>
      <c r="X134" s="22"/>
      <c r="Y134" s="22"/>
    </row>
    <row r="135" spans="1:25" x14ac:dyDescent="0.2">
      <c r="A135" s="6" t="s">
        <v>417</v>
      </c>
      <c r="B135" s="7" t="s">
        <v>410</v>
      </c>
      <c r="C135" s="6">
        <v>1.8E-5</v>
      </c>
      <c r="D135" s="8">
        <v>1</v>
      </c>
      <c r="E135" s="9">
        <v>1</v>
      </c>
      <c r="F135" s="7">
        <v>1</v>
      </c>
      <c r="G135" s="6">
        <v>1</v>
      </c>
      <c r="H135" s="8">
        <v>1</v>
      </c>
      <c r="I135" s="9">
        <v>1.4364E-2</v>
      </c>
      <c r="J135" s="8">
        <v>1</v>
      </c>
      <c r="K135" s="22"/>
      <c r="L135" s="6" t="s">
        <v>557</v>
      </c>
      <c r="M135" s="7" t="s">
        <v>410</v>
      </c>
      <c r="N135" s="6">
        <v>0.92036799999999996</v>
      </c>
      <c r="O135" s="7">
        <v>1</v>
      </c>
      <c r="P135" s="6">
        <v>1</v>
      </c>
      <c r="Q135" s="8">
        <v>1</v>
      </c>
      <c r="R135" s="9">
        <v>1</v>
      </c>
      <c r="S135" s="8">
        <v>1</v>
      </c>
      <c r="T135" s="9">
        <v>1</v>
      </c>
      <c r="U135" s="8">
        <v>4.5818999999999999E-2</v>
      </c>
      <c r="V135" s="22"/>
      <c r="W135" s="22"/>
      <c r="X135" s="22"/>
      <c r="Y135" s="22"/>
    </row>
    <row r="136" spans="1:25" x14ac:dyDescent="0.2">
      <c r="A136" s="6" t="s">
        <v>538</v>
      </c>
      <c r="B136" s="7" t="s">
        <v>410</v>
      </c>
      <c r="C136" s="6">
        <v>0.83251200000000003</v>
      </c>
      <c r="D136" s="8">
        <v>1</v>
      </c>
      <c r="E136" s="9">
        <v>1</v>
      </c>
      <c r="F136" s="7">
        <v>1</v>
      </c>
      <c r="G136" s="6">
        <v>1</v>
      </c>
      <c r="H136" s="8">
        <v>1</v>
      </c>
      <c r="I136" s="9">
        <v>0</v>
      </c>
      <c r="J136" s="8">
        <v>1</v>
      </c>
      <c r="K136" s="22"/>
      <c r="L136" s="6" t="s">
        <v>558</v>
      </c>
      <c r="M136" s="7" t="s">
        <v>410</v>
      </c>
      <c r="N136" s="6">
        <v>1</v>
      </c>
      <c r="O136" s="7">
        <v>0.42783100000000002</v>
      </c>
      <c r="P136" s="6">
        <v>1</v>
      </c>
      <c r="Q136" s="8">
        <v>1</v>
      </c>
      <c r="R136" s="9">
        <v>1</v>
      </c>
      <c r="S136" s="8">
        <v>1</v>
      </c>
      <c r="T136" s="9">
        <v>1</v>
      </c>
      <c r="U136" s="8">
        <v>3.9240000000000004E-3</v>
      </c>
      <c r="V136" s="22"/>
      <c r="W136" s="22"/>
      <c r="X136" s="22"/>
      <c r="Y136" s="22"/>
    </row>
    <row r="137" spans="1:25" x14ac:dyDescent="0.2">
      <c r="A137" s="6" t="s">
        <v>539</v>
      </c>
      <c r="B137" s="7" t="s">
        <v>410</v>
      </c>
      <c r="C137" s="6">
        <v>1</v>
      </c>
      <c r="D137" s="8">
        <v>0.83826599999999996</v>
      </c>
      <c r="E137" s="9">
        <v>1</v>
      </c>
      <c r="F137" s="7">
        <v>1</v>
      </c>
      <c r="G137" s="6">
        <v>1</v>
      </c>
      <c r="H137" s="8">
        <v>1</v>
      </c>
      <c r="I137" s="9">
        <v>2.7914999999999999E-2</v>
      </c>
      <c r="J137" s="8">
        <v>1</v>
      </c>
      <c r="K137" s="22"/>
      <c r="L137" s="6" t="s">
        <v>559</v>
      </c>
      <c r="M137" s="7" t="s">
        <v>410</v>
      </c>
      <c r="N137" s="6">
        <v>0.951511</v>
      </c>
      <c r="O137" s="7">
        <v>1</v>
      </c>
      <c r="P137" s="6">
        <v>1</v>
      </c>
      <c r="Q137" s="8">
        <v>1</v>
      </c>
      <c r="R137" s="9">
        <v>1</v>
      </c>
      <c r="S137" s="8">
        <v>1</v>
      </c>
      <c r="T137" s="9">
        <v>1</v>
      </c>
      <c r="U137" s="8">
        <v>4.254E-3</v>
      </c>
      <c r="V137" s="22"/>
      <c r="W137" s="22"/>
      <c r="X137" s="22"/>
      <c r="Y137" s="22"/>
    </row>
    <row r="138" spans="1:25" x14ac:dyDescent="0.2">
      <c r="A138" s="6" t="s">
        <v>540</v>
      </c>
      <c r="B138" s="7" t="s">
        <v>410</v>
      </c>
      <c r="C138" s="6">
        <v>1</v>
      </c>
      <c r="D138" s="8">
        <v>0.61939999999999995</v>
      </c>
      <c r="E138" s="9">
        <v>1</v>
      </c>
      <c r="F138" s="7">
        <v>1</v>
      </c>
      <c r="G138" s="6">
        <v>1</v>
      </c>
      <c r="H138" s="8">
        <v>1</v>
      </c>
      <c r="I138" s="9">
        <v>0</v>
      </c>
      <c r="J138" s="8">
        <v>1</v>
      </c>
      <c r="K138" s="22"/>
      <c r="L138" s="6" t="s">
        <v>560</v>
      </c>
      <c r="M138" s="7" t="s">
        <v>410</v>
      </c>
      <c r="N138" s="6">
        <v>0.19908500000000001</v>
      </c>
      <c r="O138" s="7">
        <v>1</v>
      </c>
      <c r="P138" s="6">
        <v>1</v>
      </c>
      <c r="Q138" s="8">
        <v>1</v>
      </c>
      <c r="R138" s="9">
        <v>1</v>
      </c>
      <c r="S138" s="8">
        <v>1</v>
      </c>
      <c r="T138" s="9">
        <v>1</v>
      </c>
      <c r="U138" s="8">
        <v>5.2653999999999999E-2</v>
      </c>
      <c r="V138" s="22"/>
      <c r="W138" s="22"/>
      <c r="X138" s="22"/>
      <c r="Y138" s="22"/>
    </row>
    <row r="139" spans="1:25" x14ac:dyDescent="0.2">
      <c r="A139" s="6" t="s">
        <v>541</v>
      </c>
      <c r="B139" s="7" t="s">
        <v>410</v>
      </c>
      <c r="C139" s="6">
        <v>1</v>
      </c>
      <c r="D139" s="8">
        <v>1</v>
      </c>
      <c r="E139" s="9">
        <v>1</v>
      </c>
      <c r="F139" s="7">
        <v>1</v>
      </c>
      <c r="G139" s="6">
        <v>1</v>
      </c>
      <c r="H139" s="8">
        <v>1</v>
      </c>
      <c r="I139" s="9">
        <v>1.0000000000000001E-5</v>
      </c>
      <c r="J139" s="8">
        <v>1</v>
      </c>
      <c r="K139" s="22"/>
      <c r="L139" s="6" t="s">
        <v>514</v>
      </c>
      <c r="M139" s="7" t="s">
        <v>410</v>
      </c>
      <c r="N139" s="6">
        <v>1</v>
      </c>
      <c r="O139" s="7">
        <v>3.2299999999999998E-3</v>
      </c>
      <c r="P139" s="6">
        <v>1</v>
      </c>
      <c r="Q139" s="8">
        <v>1</v>
      </c>
      <c r="R139" s="9">
        <v>1</v>
      </c>
      <c r="S139" s="8">
        <v>1</v>
      </c>
      <c r="T139" s="9">
        <v>1</v>
      </c>
      <c r="U139" s="8">
        <v>2.3E-5</v>
      </c>
      <c r="V139" s="22"/>
      <c r="W139" s="22"/>
      <c r="X139" s="22"/>
      <c r="Y139" s="22"/>
    </row>
    <row r="140" spans="1:25" x14ac:dyDescent="0.2">
      <c r="A140" s="6" t="s">
        <v>451</v>
      </c>
      <c r="B140" s="7" t="s">
        <v>410</v>
      </c>
      <c r="C140" s="6">
        <v>0</v>
      </c>
      <c r="D140" s="8">
        <v>1</v>
      </c>
      <c r="E140" s="9">
        <v>0.26213799999999998</v>
      </c>
      <c r="F140" s="7">
        <v>1</v>
      </c>
      <c r="G140" s="6">
        <v>0.76958000000000004</v>
      </c>
      <c r="H140" s="8">
        <v>1</v>
      </c>
      <c r="I140" s="9">
        <v>1.2639999999999999E-3</v>
      </c>
      <c r="J140" s="8">
        <v>1</v>
      </c>
      <c r="K140" s="22"/>
      <c r="L140" s="6" t="s">
        <v>561</v>
      </c>
      <c r="M140" s="7" t="s">
        <v>410</v>
      </c>
      <c r="N140" s="6">
        <v>1</v>
      </c>
      <c r="O140" s="7">
        <v>0.985985</v>
      </c>
      <c r="P140" s="6">
        <v>1</v>
      </c>
      <c r="Q140" s="8">
        <v>1</v>
      </c>
      <c r="R140" s="9">
        <v>1</v>
      </c>
      <c r="S140" s="8">
        <v>1</v>
      </c>
      <c r="T140" s="9">
        <v>1</v>
      </c>
      <c r="U140" s="8">
        <v>4.6100000000000004E-3</v>
      </c>
      <c r="V140" s="22"/>
      <c r="W140" s="22"/>
      <c r="X140" s="22"/>
      <c r="Y140" s="22"/>
    </row>
    <row r="141" spans="1:25" x14ac:dyDescent="0.2">
      <c r="A141" s="6" t="s">
        <v>453</v>
      </c>
      <c r="B141" s="7" t="s">
        <v>410</v>
      </c>
      <c r="C141" s="6">
        <v>8.9599999999999999E-4</v>
      </c>
      <c r="D141" s="8">
        <v>1</v>
      </c>
      <c r="E141" s="9">
        <v>2.2900000000000001E-4</v>
      </c>
      <c r="F141" s="7">
        <v>1</v>
      </c>
      <c r="G141" s="6">
        <v>0.18564</v>
      </c>
      <c r="H141" s="8">
        <v>1</v>
      </c>
      <c r="I141" s="9">
        <v>5.4566999999999997E-2</v>
      </c>
      <c r="J141" s="8">
        <v>1</v>
      </c>
      <c r="K141" s="22"/>
      <c r="L141" s="6" t="s">
        <v>562</v>
      </c>
      <c r="M141" s="7" t="s">
        <v>410</v>
      </c>
      <c r="N141" s="6">
        <v>1</v>
      </c>
      <c r="O141" s="7">
        <v>0.63712999999999997</v>
      </c>
      <c r="P141" s="6">
        <v>1</v>
      </c>
      <c r="Q141" s="8">
        <v>1</v>
      </c>
      <c r="R141" s="9">
        <v>1</v>
      </c>
      <c r="S141" s="8">
        <v>1</v>
      </c>
      <c r="T141" s="9">
        <v>1</v>
      </c>
      <c r="U141" s="8">
        <v>8.3821000000000007E-2</v>
      </c>
      <c r="V141" s="22"/>
      <c r="W141" s="22"/>
      <c r="X141" s="22"/>
      <c r="Y141" s="22"/>
    </row>
    <row r="142" spans="1:25" x14ac:dyDescent="0.2">
      <c r="A142" s="6" t="s">
        <v>518</v>
      </c>
      <c r="B142" s="7" t="s">
        <v>410</v>
      </c>
      <c r="C142" s="6">
        <v>1</v>
      </c>
      <c r="D142" s="8">
        <v>2.6329999999999999E-3</v>
      </c>
      <c r="E142" s="9">
        <v>1</v>
      </c>
      <c r="F142" s="7">
        <v>1</v>
      </c>
      <c r="G142" s="6">
        <v>1</v>
      </c>
      <c r="H142" s="8">
        <v>1</v>
      </c>
      <c r="I142" s="9">
        <v>9.8235000000000003E-2</v>
      </c>
      <c r="J142" s="8">
        <v>1</v>
      </c>
      <c r="K142" s="22"/>
      <c r="L142" s="6" t="s">
        <v>563</v>
      </c>
      <c r="M142" s="7" t="s">
        <v>410</v>
      </c>
      <c r="N142" s="6">
        <v>0.93915800000000005</v>
      </c>
      <c r="O142" s="7">
        <v>1</v>
      </c>
      <c r="P142" s="6">
        <v>1</v>
      </c>
      <c r="Q142" s="8">
        <v>1</v>
      </c>
      <c r="R142" s="9">
        <v>1</v>
      </c>
      <c r="S142" s="8">
        <v>1</v>
      </c>
      <c r="T142" s="9">
        <v>1</v>
      </c>
      <c r="U142" s="8">
        <v>2.1900000000000001E-4</v>
      </c>
      <c r="V142" s="22"/>
      <c r="W142" s="22"/>
      <c r="X142" s="22"/>
      <c r="Y142" s="22"/>
    </row>
    <row r="143" spans="1:25" x14ac:dyDescent="0.2">
      <c r="A143" s="6" t="s">
        <v>520</v>
      </c>
      <c r="B143" s="7" t="s">
        <v>410</v>
      </c>
      <c r="C143" s="6">
        <v>1</v>
      </c>
      <c r="D143" s="8">
        <v>8.8257000000000002E-2</v>
      </c>
      <c r="E143" s="9">
        <v>1</v>
      </c>
      <c r="F143" s="7">
        <v>1</v>
      </c>
      <c r="G143" s="6">
        <v>1</v>
      </c>
      <c r="H143" s="8">
        <v>1</v>
      </c>
      <c r="I143" s="9">
        <v>8.6398000000000003E-2</v>
      </c>
      <c r="J143" s="8">
        <v>1</v>
      </c>
      <c r="K143" s="22"/>
      <c r="L143" s="6" t="s">
        <v>564</v>
      </c>
      <c r="M143" s="7" t="s">
        <v>410</v>
      </c>
      <c r="N143" s="6">
        <v>1</v>
      </c>
      <c r="O143" s="7">
        <v>0.36252299999999998</v>
      </c>
      <c r="P143" s="6">
        <v>1</v>
      </c>
      <c r="Q143" s="8">
        <v>1</v>
      </c>
      <c r="R143" s="9">
        <v>1</v>
      </c>
      <c r="S143" s="8">
        <v>1</v>
      </c>
      <c r="T143" s="9">
        <v>1</v>
      </c>
      <c r="U143" s="8">
        <v>9.7612000000000004E-2</v>
      </c>
      <c r="V143" s="22"/>
      <c r="W143" s="22"/>
      <c r="X143" s="22"/>
      <c r="Y143" s="22"/>
    </row>
    <row r="144" spans="1:25" x14ac:dyDescent="0.2">
      <c r="A144" s="6" t="s">
        <v>458</v>
      </c>
      <c r="B144" s="7" t="s">
        <v>410</v>
      </c>
      <c r="C144" s="6">
        <v>0</v>
      </c>
      <c r="D144" s="8">
        <v>1</v>
      </c>
      <c r="E144" s="9">
        <v>0.33693499999999998</v>
      </c>
      <c r="F144" s="7">
        <v>1</v>
      </c>
      <c r="G144" s="6">
        <v>0.83846799999999999</v>
      </c>
      <c r="H144" s="8">
        <v>1</v>
      </c>
      <c r="I144" s="9">
        <v>1.5510000000000001E-3</v>
      </c>
      <c r="J144" s="8">
        <v>1</v>
      </c>
      <c r="K144" s="22"/>
      <c r="L144" s="6" t="s">
        <v>523</v>
      </c>
      <c r="M144" s="7" t="s">
        <v>410</v>
      </c>
      <c r="N144" s="6">
        <v>1</v>
      </c>
      <c r="O144" s="7">
        <v>1.3831E-2</v>
      </c>
      <c r="P144" s="6">
        <v>1</v>
      </c>
      <c r="Q144" s="8">
        <v>1</v>
      </c>
      <c r="R144" s="9">
        <v>1</v>
      </c>
      <c r="S144" s="8">
        <v>1</v>
      </c>
      <c r="T144" s="9">
        <v>1</v>
      </c>
      <c r="U144" s="8">
        <v>3.3859E-2</v>
      </c>
      <c r="V144" s="22"/>
      <c r="W144" s="22"/>
      <c r="X144" s="22"/>
      <c r="Y144" s="22"/>
    </row>
    <row r="145" spans="1:25" x14ac:dyDescent="0.2">
      <c r="A145" s="6" t="s">
        <v>461</v>
      </c>
      <c r="B145" s="7" t="s">
        <v>410</v>
      </c>
      <c r="C145" s="6">
        <v>7.1083999999999994E-2</v>
      </c>
      <c r="D145" s="8">
        <v>1</v>
      </c>
      <c r="E145" s="9">
        <v>1</v>
      </c>
      <c r="F145" s="7">
        <v>1</v>
      </c>
      <c r="G145" s="6">
        <v>1</v>
      </c>
      <c r="H145" s="8">
        <v>1</v>
      </c>
      <c r="I145" s="9">
        <v>7.3445999999999997E-2</v>
      </c>
      <c r="J145" s="8">
        <v>1</v>
      </c>
      <c r="K145" s="22"/>
      <c r="L145" s="6" t="s">
        <v>565</v>
      </c>
      <c r="M145" s="7" t="s">
        <v>410</v>
      </c>
      <c r="N145" s="6">
        <v>1</v>
      </c>
      <c r="O145" s="7">
        <v>0.84107799999999999</v>
      </c>
      <c r="P145" s="6">
        <v>1</v>
      </c>
      <c r="Q145" s="8">
        <v>1</v>
      </c>
      <c r="R145" s="9">
        <v>1</v>
      </c>
      <c r="S145" s="8">
        <v>1</v>
      </c>
      <c r="T145" s="9">
        <v>1</v>
      </c>
      <c r="U145" s="8">
        <v>5.9145999999999997E-2</v>
      </c>
      <c r="V145" s="22"/>
      <c r="W145" s="22"/>
      <c r="X145" s="22"/>
      <c r="Y145" s="22"/>
    </row>
    <row r="146" spans="1:25" x14ac:dyDescent="0.2">
      <c r="A146" s="6" t="s">
        <v>542</v>
      </c>
      <c r="B146" s="7" t="s">
        <v>410</v>
      </c>
      <c r="C146" s="6">
        <v>0.52238499999999999</v>
      </c>
      <c r="D146" s="8">
        <v>1</v>
      </c>
      <c r="E146" s="9">
        <v>1</v>
      </c>
      <c r="F146" s="7">
        <v>1</v>
      </c>
      <c r="G146" s="6">
        <v>1</v>
      </c>
      <c r="H146" s="8">
        <v>1</v>
      </c>
      <c r="I146" s="9">
        <v>3.8448999999999997E-2</v>
      </c>
      <c r="J146" s="8">
        <v>1</v>
      </c>
      <c r="K146" s="22"/>
      <c r="L146" s="6" t="s">
        <v>566</v>
      </c>
      <c r="M146" s="7" t="s">
        <v>410</v>
      </c>
      <c r="N146" s="6">
        <v>0.29497899999999999</v>
      </c>
      <c r="O146" s="7">
        <v>1</v>
      </c>
      <c r="P146" s="6">
        <v>0.45477499999999998</v>
      </c>
      <c r="Q146" s="8">
        <v>1</v>
      </c>
      <c r="R146" s="9">
        <v>0.55453399999999997</v>
      </c>
      <c r="S146" s="8">
        <v>1</v>
      </c>
      <c r="T146" s="9">
        <v>1</v>
      </c>
      <c r="U146" s="8">
        <v>1.9467000000000002E-2</v>
      </c>
      <c r="V146" s="22"/>
      <c r="W146" s="22"/>
      <c r="X146" s="22"/>
      <c r="Y146" s="22"/>
    </row>
    <row r="147" spans="1:25" x14ac:dyDescent="0.2">
      <c r="A147" s="6" t="s">
        <v>543</v>
      </c>
      <c r="B147" s="7" t="s">
        <v>410</v>
      </c>
      <c r="C147" s="6">
        <v>1</v>
      </c>
      <c r="D147" s="8">
        <v>0.53589399999999998</v>
      </c>
      <c r="E147" s="9">
        <v>1</v>
      </c>
      <c r="F147" s="7">
        <v>1</v>
      </c>
      <c r="G147" s="6">
        <v>1</v>
      </c>
      <c r="H147" s="8">
        <v>1</v>
      </c>
      <c r="I147" s="9">
        <v>6.3489999999999996E-3</v>
      </c>
      <c r="J147" s="8">
        <v>1</v>
      </c>
      <c r="K147" s="22"/>
      <c r="L147" s="6" t="s">
        <v>567</v>
      </c>
      <c r="M147" s="7" t="s">
        <v>410</v>
      </c>
      <c r="N147" s="6">
        <v>0.30295100000000003</v>
      </c>
      <c r="O147" s="7">
        <v>1</v>
      </c>
      <c r="P147" s="6">
        <v>0.50018300000000004</v>
      </c>
      <c r="Q147" s="8">
        <v>1</v>
      </c>
      <c r="R147" s="9">
        <v>0.75650300000000004</v>
      </c>
      <c r="S147" s="8">
        <v>1</v>
      </c>
      <c r="T147" s="9">
        <v>1</v>
      </c>
      <c r="U147" s="8">
        <v>2.2543000000000001E-2</v>
      </c>
      <c r="V147" s="22"/>
      <c r="W147" s="22"/>
      <c r="X147" s="22"/>
      <c r="Y147" s="22"/>
    </row>
    <row r="148" spans="1:25" ht="13.5" thickBot="1" x14ac:dyDescent="0.25">
      <c r="A148" s="6" t="s">
        <v>465</v>
      </c>
      <c r="B148" s="7" t="s">
        <v>410</v>
      </c>
      <c r="C148" s="6">
        <v>8.7000000000000001E-5</v>
      </c>
      <c r="D148" s="8">
        <v>1</v>
      </c>
      <c r="E148" s="9">
        <v>7.9999999999999996E-6</v>
      </c>
      <c r="F148" s="7">
        <v>1</v>
      </c>
      <c r="G148" s="6">
        <v>1</v>
      </c>
      <c r="H148" s="8">
        <v>1</v>
      </c>
      <c r="I148" s="9">
        <v>2.0407000000000002E-2</v>
      </c>
      <c r="J148" s="8">
        <v>1</v>
      </c>
      <c r="K148" s="22"/>
      <c r="L148" s="10" t="s">
        <v>568</v>
      </c>
      <c r="M148" s="11" t="s">
        <v>410</v>
      </c>
      <c r="N148" s="10">
        <v>0.100966</v>
      </c>
      <c r="O148" s="11">
        <v>1</v>
      </c>
      <c r="P148" s="10">
        <v>1</v>
      </c>
      <c r="Q148" s="12">
        <v>1</v>
      </c>
      <c r="R148" s="13">
        <v>1</v>
      </c>
      <c r="S148" s="12">
        <v>1</v>
      </c>
      <c r="T148" s="13">
        <v>1</v>
      </c>
      <c r="U148" s="12">
        <v>7.2359999999999994E-2</v>
      </c>
      <c r="V148" s="22"/>
      <c r="W148" s="22"/>
      <c r="X148" s="22"/>
      <c r="Y148" s="22"/>
    </row>
    <row r="149" spans="1:25" x14ac:dyDescent="0.2">
      <c r="A149" s="6" t="s">
        <v>544</v>
      </c>
      <c r="B149" s="7" t="s">
        <v>410</v>
      </c>
      <c r="C149" s="6">
        <v>0.42272799999999999</v>
      </c>
      <c r="D149" s="8">
        <v>1</v>
      </c>
      <c r="E149" s="9">
        <v>1</v>
      </c>
      <c r="F149" s="7">
        <v>1</v>
      </c>
      <c r="G149" s="6">
        <v>1</v>
      </c>
      <c r="H149" s="8">
        <v>1</v>
      </c>
      <c r="I149" s="9">
        <v>3.9999999999999998E-6</v>
      </c>
      <c r="J149" s="8">
        <v>1</v>
      </c>
      <c r="K149" s="22"/>
      <c r="L149" s="22"/>
      <c r="M149" s="22"/>
      <c r="N149" s="22"/>
    </row>
    <row r="150" spans="1:25" x14ac:dyDescent="0.2">
      <c r="A150" s="6" t="s">
        <v>545</v>
      </c>
      <c r="B150" s="7" t="s">
        <v>410</v>
      </c>
      <c r="C150" s="6">
        <v>0.24737600000000001</v>
      </c>
      <c r="D150" s="8">
        <v>1</v>
      </c>
      <c r="E150" s="9">
        <v>1</v>
      </c>
      <c r="F150" s="7">
        <v>1</v>
      </c>
      <c r="G150" s="6">
        <v>1</v>
      </c>
      <c r="H150" s="8">
        <v>1</v>
      </c>
      <c r="I150" s="9">
        <v>9.4452999999999995E-2</v>
      </c>
      <c r="J150" s="8">
        <v>1</v>
      </c>
      <c r="K150" s="22"/>
      <c r="L150" s="22"/>
      <c r="M150" s="22"/>
      <c r="N150" s="22"/>
    </row>
    <row r="151" spans="1:25" x14ac:dyDescent="0.2">
      <c r="A151" s="6" t="s">
        <v>472</v>
      </c>
      <c r="B151" s="7" t="s">
        <v>410</v>
      </c>
      <c r="C151" s="6">
        <v>0</v>
      </c>
      <c r="D151" s="8">
        <v>1</v>
      </c>
      <c r="E151" s="9">
        <v>1.3100000000000001E-4</v>
      </c>
      <c r="F151" s="7">
        <v>1</v>
      </c>
      <c r="G151" s="6">
        <v>1</v>
      </c>
      <c r="H151" s="8">
        <v>1</v>
      </c>
      <c r="I151" s="9">
        <v>4.3509999999999998E-3</v>
      </c>
      <c r="J151" s="8">
        <v>1</v>
      </c>
      <c r="K151" s="22"/>
      <c r="L151" s="22"/>
      <c r="M151" s="22"/>
      <c r="N151" s="22"/>
    </row>
    <row r="152" spans="1:25" x14ac:dyDescent="0.2">
      <c r="A152" s="6" t="s">
        <v>546</v>
      </c>
      <c r="B152" s="7" t="s">
        <v>410</v>
      </c>
      <c r="C152" s="6">
        <v>1</v>
      </c>
      <c r="D152" s="8">
        <v>1</v>
      </c>
      <c r="E152" s="9">
        <v>1</v>
      </c>
      <c r="F152" s="7">
        <v>1</v>
      </c>
      <c r="G152" s="6">
        <v>1</v>
      </c>
      <c r="H152" s="8">
        <v>1</v>
      </c>
      <c r="I152" s="9">
        <v>2.9987E-2</v>
      </c>
      <c r="J152" s="8">
        <v>1</v>
      </c>
      <c r="K152" s="22"/>
      <c r="L152" s="22"/>
      <c r="M152" s="22"/>
      <c r="N152" s="22"/>
    </row>
    <row r="153" spans="1:25" x14ac:dyDescent="0.2">
      <c r="A153" s="6" t="s">
        <v>547</v>
      </c>
      <c r="B153" s="7" t="s">
        <v>410</v>
      </c>
      <c r="C153" s="6">
        <v>0.18909300000000001</v>
      </c>
      <c r="D153" s="8">
        <v>1</v>
      </c>
      <c r="E153" s="9">
        <v>0.33046700000000001</v>
      </c>
      <c r="F153" s="7">
        <v>1</v>
      </c>
      <c r="G153" s="6">
        <v>1</v>
      </c>
      <c r="H153" s="8">
        <v>1</v>
      </c>
      <c r="I153" s="9">
        <v>8.1099999999999998E-4</v>
      </c>
      <c r="J153" s="8">
        <v>1</v>
      </c>
      <c r="K153" s="22"/>
      <c r="L153" s="22"/>
      <c r="M153" s="22"/>
      <c r="N153" s="22"/>
    </row>
    <row r="154" spans="1:25" x14ac:dyDescent="0.2">
      <c r="A154" s="6" t="s">
        <v>548</v>
      </c>
      <c r="B154" s="7" t="s">
        <v>410</v>
      </c>
      <c r="C154" s="6">
        <v>1</v>
      </c>
      <c r="D154" s="8">
        <v>0.39985599999999999</v>
      </c>
      <c r="E154" s="9">
        <v>1</v>
      </c>
      <c r="F154" s="7">
        <v>1</v>
      </c>
      <c r="G154" s="6">
        <v>1</v>
      </c>
      <c r="H154" s="8">
        <v>1</v>
      </c>
      <c r="I154" s="9">
        <v>9.5907999999999993E-2</v>
      </c>
      <c r="J154" s="8">
        <v>1</v>
      </c>
      <c r="K154" s="22"/>
      <c r="L154" s="22"/>
      <c r="M154" s="22"/>
      <c r="N154" s="22"/>
    </row>
    <row r="155" spans="1:25" x14ac:dyDescent="0.2">
      <c r="A155" s="6" t="s">
        <v>549</v>
      </c>
      <c r="B155" s="7" t="s">
        <v>410</v>
      </c>
      <c r="C155" s="6">
        <v>0.82698799999999995</v>
      </c>
      <c r="D155" s="8">
        <v>1</v>
      </c>
      <c r="E155" s="9">
        <v>0.60064700000000004</v>
      </c>
      <c r="F155" s="7">
        <v>1</v>
      </c>
      <c r="G155" s="6">
        <v>1</v>
      </c>
      <c r="H155" s="8">
        <v>1</v>
      </c>
      <c r="I155" s="9">
        <v>7.1100000000000004E-4</v>
      </c>
      <c r="J155" s="8">
        <v>1</v>
      </c>
      <c r="K155" s="22"/>
      <c r="L155" s="22"/>
      <c r="M155" s="22"/>
      <c r="N155" s="22"/>
    </row>
    <row r="156" spans="1:25" x14ac:dyDescent="0.2">
      <c r="A156" s="6" t="s">
        <v>550</v>
      </c>
      <c r="B156" s="7" t="s">
        <v>410</v>
      </c>
      <c r="C156" s="6">
        <v>0.62303900000000001</v>
      </c>
      <c r="D156" s="8">
        <v>1</v>
      </c>
      <c r="E156" s="9">
        <v>1</v>
      </c>
      <c r="F156" s="7">
        <v>1</v>
      </c>
      <c r="G156" s="6">
        <v>1</v>
      </c>
      <c r="H156" s="8">
        <v>1</v>
      </c>
      <c r="I156" s="9">
        <v>2.5999999999999998E-4</v>
      </c>
      <c r="J156" s="8">
        <v>1</v>
      </c>
      <c r="K156" s="22"/>
      <c r="L156" s="22"/>
      <c r="M156" s="22"/>
      <c r="N156" s="22"/>
    </row>
    <row r="157" spans="1:25" x14ac:dyDescent="0.2">
      <c r="A157" s="6" t="s">
        <v>488</v>
      </c>
      <c r="B157" s="7" t="s">
        <v>410</v>
      </c>
      <c r="C157" s="6">
        <v>3.1000000000000001E-5</v>
      </c>
      <c r="D157" s="8">
        <v>1</v>
      </c>
      <c r="E157" s="9">
        <v>1</v>
      </c>
      <c r="F157" s="7">
        <v>1</v>
      </c>
      <c r="G157" s="6">
        <v>1</v>
      </c>
      <c r="H157" s="8">
        <v>1</v>
      </c>
      <c r="I157" s="9">
        <v>6.1568999999999999E-2</v>
      </c>
      <c r="J157" s="8">
        <v>1</v>
      </c>
      <c r="K157" s="22"/>
      <c r="L157" s="22"/>
      <c r="M157" s="22"/>
      <c r="N157" s="22"/>
    </row>
    <row r="158" spans="1:25" x14ac:dyDescent="0.2">
      <c r="A158" s="6" t="s">
        <v>491</v>
      </c>
      <c r="B158" s="7" t="s">
        <v>410</v>
      </c>
      <c r="C158" s="6">
        <v>1.8940000000000001E-3</v>
      </c>
      <c r="D158" s="8">
        <v>1</v>
      </c>
      <c r="E158" s="9">
        <v>1</v>
      </c>
      <c r="F158" s="7">
        <v>1</v>
      </c>
      <c r="G158" s="6">
        <v>1</v>
      </c>
      <c r="H158" s="8">
        <v>1</v>
      </c>
      <c r="I158" s="9">
        <v>3.0799999999999998E-3</v>
      </c>
      <c r="J158" s="8">
        <v>1</v>
      </c>
      <c r="K158" s="22"/>
      <c r="L158" s="22"/>
      <c r="M158" s="22"/>
      <c r="N158" s="22"/>
    </row>
    <row r="159" spans="1:25" x14ac:dyDescent="0.2">
      <c r="A159" s="6" t="s">
        <v>493</v>
      </c>
      <c r="B159" s="7" t="s">
        <v>410</v>
      </c>
      <c r="C159" s="6">
        <v>2.43E-4</v>
      </c>
      <c r="D159" s="8">
        <v>1</v>
      </c>
      <c r="E159" s="9">
        <v>1</v>
      </c>
      <c r="F159" s="7">
        <v>1</v>
      </c>
      <c r="G159" s="6">
        <v>1</v>
      </c>
      <c r="H159" s="8">
        <v>1</v>
      </c>
      <c r="I159" s="9">
        <v>1.9021E-2</v>
      </c>
      <c r="J159" s="8">
        <v>1</v>
      </c>
      <c r="K159" s="22"/>
      <c r="L159" s="22"/>
      <c r="M159" s="22"/>
      <c r="N159" s="22"/>
    </row>
    <row r="160" spans="1:25" x14ac:dyDescent="0.2">
      <c r="A160" s="6" t="s">
        <v>551</v>
      </c>
      <c r="B160" s="7" t="s">
        <v>410</v>
      </c>
      <c r="C160" s="6">
        <v>1</v>
      </c>
      <c r="D160" s="8">
        <v>0.74199599999999999</v>
      </c>
      <c r="E160" s="9">
        <v>1</v>
      </c>
      <c r="F160" s="7">
        <v>1</v>
      </c>
      <c r="G160" s="6">
        <v>1</v>
      </c>
      <c r="H160" s="8">
        <v>1</v>
      </c>
      <c r="I160" s="9">
        <v>8.9564000000000005E-2</v>
      </c>
      <c r="J160" s="8">
        <v>1</v>
      </c>
      <c r="K160" s="22"/>
      <c r="L160" s="22"/>
      <c r="M160" s="22"/>
      <c r="N160" s="22"/>
    </row>
    <row r="161" spans="1:14" x14ac:dyDescent="0.2">
      <c r="A161" s="6" t="s">
        <v>499</v>
      </c>
      <c r="B161" s="7" t="s">
        <v>410</v>
      </c>
      <c r="C161" s="6">
        <v>1.9999999999999999E-6</v>
      </c>
      <c r="D161" s="8">
        <v>1</v>
      </c>
      <c r="E161" s="9">
        <v>4.5263999999999999E-2</v>
      </c>
      <c r="F161" s="7">
        <v>1</v>
      </c>
      <c r="G161" s="6">
        <v>1</v>
      </c>
      <c r="H161" s="8">
        <v>1</v>
      </c>
      <c r="I161" s="9">
        <v>6.8421999999999997E-2</v>
      </c>
      <c r="J161" s="8">
        <v>1</v>
      </c>
      <c r="K161" s="22"/>
      <c r="L161" s="22"/>
      <c r="M161" s="22"/>
      <c r="N161" s="22"/>
    </row>
    <row r="162" spans="1:14" x14ac:dyDescent="0.2">
      <c r="A162" s="6" t="s">
        <v>552</v>
      </c>
      <c r="B162" s="7" t="s">
        <v>410</v>
      </c>
      <c r="C162" s="6">
        <v>0.13828199999999999</v>
      </c>
      <c r="D162" s="8">
        <v>1</v>
      </c>
      <c r="E162" s="9">
        <v>1</v>
      </c>
      <c r="F162" s="7">
        <v>1</v>
      </c>
      <c r="G162" s="6">
        <v>1</v>
      </c>
      <c r="H162" s="8">
        <v>1</v>
      </c>
      <c r="I162" s="9">
        <v>5.4199999999999995E-4</v>
      </c>
      <c r="J162" s="8">
        <v>1</v>
      </c>
      <c r="K162" s="22"/>
      <c r="L162" s="22"/>
      <c r="M162" s="22"/>
      <c r="N162" s="22"/>
    </row>
    <row r="163" spans="1:14" x14ac:dyDescent="0.2">
      <c r="A163" s="6" t="s">
        <v>553</v>
      </c>
      <c r="B163" s="7" t="s">
        <v>410</v>
      </c>
      <c r="C163" s="6">
        <v>1</v>
      </c>
      <c r="D163" s="8">
        <v>1</v>
      </c>
      <c r="E163" s="9">
        <v>1</v>
      </c>
      <c r="F163" s="7">
        <v>1</v>
      </c>
      <c r="G163" s="6">
        <v>1</v>
      </c>
      <c r="H163" s="8">
        <v>1</v>
      </c>
      <c r="I163" s="9">
        <v>0</v>
      </c>
      <c r="J163" s="8">
        <v>1</v>
      </c>
      <c r="K163" s="22"/>
      <c r="L163" s="22"/>
      <c r="M163" s="22"/>
      <c r="N163" s="22"/>
    </row>
    <row r="164" spans="1:14" x14ac:dyDescent="0.2">
      <c r="A164" s="6" t="s">
        <v>554</v>
      </c>
      <c r="B164" s="7" t="s">
        <v>410</v>
      </c>
      <c r="C164" s="6">
        <v>1</v>
      </c>
      <c r="D164" s="8">
        <v>0.50258400000000003</v>
      </c>
      <c r="E164" s="9">
        <v>1</v>
      </c>
      <c r="F164" s="7">
        <v>1</v>
      </c>
      <c r="G164" s="6">
        <v>1</v>
      </c>
      <c r="H164" s="8">
        <v>1</v>
      </c>
      <c r="I164" s="9">
        <v>8.3570000000000005E-2</v>
      </c>
      <c r="J164" s="8">
        <v>1</v>
      </c>
      <c r="K164" s="22"/>
      <c r="L164" s="22"/>
      <c r="M164" s="22"/>
      <c r="N164" s="22"/>
    </row>
    <row r="165" spans="1:14" ht="13.5" thickBot="1" x14ac:dyDescent="0.25">
      <c r="A165" s="10" t="s">
        <v>555</v>
      </c>
      <c r="B165" s="11" t="s">
        <v>410</v>
      </c>
      <c r="C165" s="10">
        <v>0.16076099999999999</v>
      </c>
      <c r="D165" s="12">
        <v>1</v>
      </c>
      <c r="E165" s="13">
        <v>1</v>
      </c>
      <c r="F165" s="11">
        <v>1</v>
      </c>
      <c r="G165" s="10">
        <v>1</v>
      </c>
      <c r="H165" s="12">
        <v>1</v>
      </c>
      <c r="I165" s="13">
        <v>7.2204000000000004E-2</v>
      </c>
      <c r="J165" s="12">
        <v>1</v>
      </c>
      <c r="K165" s="22"/>
      <c r="L165" s="22"/>
      <c r="M165" s="22"/>
      <c r="N165" s="22"/>
    </row>
    <row r="166" spans="1:14" x14ac:dyDescent="0.2">
      <c r="A166" s="17"/>
      <c r="B166" s="17"/>
      <c r="C166" s="17"/>
      <c r="D166" s="17"/>
      <c r="E166" s="17"/>
      <c r="F166" s="17"/>
      <c r="G166" s="17"/>
      <c r="H166" s="17"/>
      <c r="I166" s="17"/>
      <c r="J166" s="17"/>
    </row>
    <row r="167" spans="1:14" x14ac:dyDescent="0.2">
      <c r="A167" s="17"/>
      <c r="B167" s="17"/>
      <c r="C167" s="17"/>
      <c r="D167" s="17"/>
      <c r="E167" s="17"/>
      <c r="F167" s="17"/>
      <c r="G167" s="17"/>
      <c r="H167" s="17"/>
      <c r="I167" s="17"/>
      <c r="J167" s="17"/>
    </row>
    <row r="168" spans="1:14" x14ac:dyDescent="0.2">
      <c r="A168" s="17"/>
      <c r="B168" s="17"/>
      <c r="C168" s="17"/>
      <c r="D168" s="17"/>
      <c r="E168" s="17"/>
      <c r="F168" s="17"/>
      <c r="G168" s="17"/>
      <c r="H168" s="17"/>
      <c r="I168" s="17"/>
      <c r="J168" s="17"/>
    </row>
    <row r="169" spans="1:14" x14ac:dyDescent="0.2">
      <c r="A169" s="17"/>
      <c r="B169" s="17"/>
      <c r="C169" s="17"/>
      <c r="D169" s="17"/>
      <c r="E169" s="17"/>
      <c r="F169" s="17"/>
      <c r="G169" s="17"/>
      <c r="H169" s="17"/>
      <c r="I169" s="17"/>
      <c r="J169" s="17"/>
    </row>
    <row r="170" spans="1:14" x14ac:dyDescent="0.2">
      <c r="A170" s="17"/>
      <c r="B170" s="17"/>
      <c r="C170" s="17"/>
      <c r="D170" s="17"/>
      <c r="E170" s="17"/>
      <c r="F170" s="17"/>
      <c r="G170" s="17"/>
      <c r="H170" s="17"/>
      <c r="I170" s="17"/>
      <c r="J170" s="17"/>
    </row>
    <row r="171" spans="1:14" x14ac:dyDescent="0.2">
      <c r="A171" s="17"/>
      <c r="B171" s="17"/>
      <c r="C171" s="17"/>
      <c r="D171" s="17"/>
      <c r="E171" s="17"/>
      <c r="F171" s="17"/>
      <c r="G171" s="17"/>
      <c r="H171" s="17"/>
      <c r="I171" s="17"/>
      <c r="J171" s="17"/>
    </row>
    <row r="172" spans="1:14" x14ac:dyDescent="0.2">
      <c r="A172" s="17"/>
      <c r="B172" s="17"/>
      <c r="C172" s="17"/>
      <c r="D172" s="17"/>
      <c r="E172" s="17"/>
      <c r="F172" s="17"/>
      <c r="G172" s="17"/>
      <c r="H172" s="17"/>
      <c r="I172" s="17"/>
      <c r="J172" s="17"/>
    </row>
    <row r="173" spans="1:14" x14ac:dyDescent="0.2">
      <c r="A173" s="17"/>
      <c r="B173" s="17"/>
      <c r="C173" s="17"/>
      <c r="D173" s="17"/>
      <c r="E173" s="17"/>
      <c r="F173" s="17"/>
      <c r="G173" s="17"/>
      <c r="H173" s="17"/>
      <c r="I173" s="17"/>
      <c r="J173" s="17"/>
    </row>
    <row r="174" spans="1:14" x14ac:dyDescent="0.2">
      <c r="A174" s="17"/>
      <c r="B174" s="17"/>
      <c r="C174" s="17"/>
      <c r="D174" s="17"/>
      <c r="E174" s="17"/>
      <c r="F174" s="17"/>
      <c r="G174" s="17"/>
      <c r="H174" s="17"/>
      <c r="I174" s="17"/>
      <c r="J174" s="17"/>
    </row>
    <row r="175" spans="1:14" x14ac:dyDescent="0.2">
      <c r="A175" s="17"/>
      <c r="B175" s="17"/>
      <c r="C175" s="17"/>
      <c r="D175" s="17"/>
      <c r="E175" s="17"/>
      <c r="F175" s="17"/>
      <c r="G175" s="17"/>
      <c r="H175" s="17"/>
      <c r="I175" s="17"/>
      <c r="J175" s="17"/>
    </row>
    <row r="176" spans="1:14" x14ac:dyDescent="0.2">
      <c r="A176" s="17"/>
      <c r="B176" s="17"/>
      <c r="C176" s="17"/>
      <c r="D176" s="17"/>
      <c r="E176" s="17"/>
      <c r="F176" s="17"/>
      <c r="G176" s="17"/>
      <c r="H176" s="17"/>
      <c r="I176" s="17"/>
      <c r="J176" s="17"/>
    </row>
    <row r="177" spans="1:10" x14ac:dyDescent="0.2">
      <c r="A177" s="17"/>
      <c r="B177" s="17"/>
      <c r="C177" s="17"/>
      <c r="D177" s="17"/>
      <c r="E177" s="17"/>
      <c r="F177" s="17"/>
      <c r="G177" s="17"/>
      <c r="H177" s="17"/>
      <c r="I177" s="17"/>
      <c r="J177" s="17"/>
    </row>
    <row r="178" spans="1:10" x14ac:dyDescent="0.2">
      <c r="A178" s="17"/>
      <c r="B178" s="17"/>
      <c r="C178" s="17"/>
      <c r="D178" s="17"/>
      <c r="E178" s="17"/>
      <c r="F178" s="17"/>
      <c r="G178" s="17"/>
      <c r="H178" s="17"/>
      <c r="I178" s="17"/>
      <c r="J178" s="17"/>
    </row>
    <row r="179" spans="1:10" x14ac:dyDescent="0.2">
      <c r="A179" s="17"/>
      <c r="B179" s="17"/>
      <c r="C179" s="17"/>
      <c r="D179" s="17"/>
      <c r="E179" s="17"/>
      <c r="F179" s="17"/>
      <c r="G179" s="17"/>
      <c r="H179" s="17"/>
      <c r="I179" s="17"/>
      <c r="J179" s="17"/>
    </row>
    <row r="180" spans="1:10" x14ac:dyDescent="0.2">
      <c r="A180" s="17"/>
      <c r="B180" s="17"/>
      <c r="C180" s="17"/>
      <c r="D180" s="17"/>
      <c r="E180" s="17"/>
      <c r="F180" s="17"/>
      <c r="G180" s="17"/>
      <c r="H180" s="17"/>
      <c r="I180" s="17"/>
      <c r="J180" s="17"/>
    </row>
    <row r="181" spans="1:10" x14ac:dyDescent="0.2">
      <c r="A181" s="17"/>
      <c r="B181" s="17"/>
      <c r="C181" s="17"/>
      <c r="D181" s="17"/>
      <c r="E181" s="17"/>
      <c r="F181" s="17"/>
      <c r="G181" s="17"/>
      <c r="H181" s="17"/>
      <c r="I181" s="17"/>
      <c r="J181" s="17"/>
    </row>
    <row r="182" spans="1:10" x14ac:dyDescent="0.2">
      <c r="A182" s="17"/>
      <c r="B182" s="17"/>
      <c r="C182" s="17"/>
      <c r="D182" s="17"/>
      <c r="E182" s="17"/>
      <c r="F182" s="17"/>
      <c r="G182" s="17"/>
      <c r="H182" s="17"/>
      <c r="I182" s="17"/>
      <c r="J182" s="17"/>
    </row>
    <row r="183" spans="1:10" x14ac:dyDescent="0.2">
      <c r="A183" s="17"/>
      <c r="B183" s="17"/>
      <c r="C183" s="17"/>
      <c r="D183" s="17"/>
      <c r="E183" s="17"/>
      <c r="F183" s="17"/>
      <c r="G183" s="17"/>
      <c r="H183" s="17"/>
      <c r="I183" s="17"/>
      <c r="J183" s="17"/>
    </row>
    <row r="184" spans="1:10" x14ac:dyDescent="0.2">
      <c r="A184" s="17"/>
      <c r="B184" s="17"/>
      <c r="C184" s="17"/>
      <c r="D184" s="17"/>
      <c r="E184" s="17"/>
      <c r="F184" s="17"/>
      <c r="G184" s="17"/>
      <c r="H184" s="17"/>
      <c r="I184" s="17"/>
      <c r="J184" s="17"/>
    </row>
    <row r="185" spans="1:10" x14ac:dyDescent="0.2">
      <c r="A185" s="17"/>
      <c r="B185" s="17"/>
      <c r="C185" s="17"/>
      <c r="D185" s="17"/>
      <c r="E185" s="17"/>
      <c r="F185" s="17"/>
      <c r="G185" s="17"/>
      <c r="H185" s="17"/>
      <c r="I185" s="17"/>
      <c r="J185" s="17"/>
    </row>
    <row r="186" spans="1:10" x14ac:dyDescent="0.2">
      <c r="A186" s="17"/>
      <c r="B186" s="17"/>
      <c r="C186" s="17"/>
      <c r="D186" s="17"/>
      <c r="E186" s="17"/>
      <c r="F186" s="17"/>
      <c r="G186" s="17"/>
      <c r="H186" s="17"/>
      <c r="I186" s="17"/>
      <c r="J186" s="17"/>
    </row>
    <row r="187" spans="1:10" x14ac:dyDescent="0.2">
      <c r="A187" s="17"/>
      <c r="B187" s="17"/>
      <c r="C187" s="17"/>
      <c r="D187" s="17"/>
      <c r="E187" s="17"/>
      <c r="F187" s="17"/>
      <c r="G187" s="17"/>
      <c r="H187" s="17"/>
      <c r="I187" s="17"/>
      <c r="J187" s="17"/>
    </row>
    <row r="188" spans="1:10" x14ac:dyDescent="0.2">
      <c r="A188" s="17"/>
      <c r="B188" s="17"/>
      <c r="C188" s="17"/>
      <c r="D188" s="17"/>
      <c r="E188" s="17"/>
      <c r="F188" s="17"/>
      <c r="G188" s="17"/>
      <c r="H188" s="17"/>
      <c r="I188" s="17"/>
      <c r="J188" s="17"/>
    </row>
    <row r="189" spans="1:10" x14ac:dyDescent="0.2">
      <c r="A189" s="17"/>
      <c r="B189" s="17"/>
      <c r="C189" s="17"/>
      <c r="D189" s="17"/>
      <c r="E189" s="17"/>
      <c r="F189" s="17"/>
      <c r="G189" s="17"/>
      <c r="H189" s="17"/>
      <c r="I189" s="17"/>
      <c r="J189" s="17"/>
    </row>
    <row r="190" spans="1:10" x14ac:dyDescent="0.2">
      <c r="A190" s="17"/>
      <c r="B190" s="17"/>
      <c r="C190" s="17"/>
      <c r="D190" s="17"/>
      <c r="E190" s="17"/>
      <c r="F190" s="17"/>
      <c r="G190" s="17"/>
      <c r="H190" s="17"/>
      <c r="I190" s="17"/>
      <c r="J190" s="17"/>
    </row>
    <row r="191" spans="1:10" x14ac:dyDescent="0.2">
      <c r="A191" s="17"/>
      <c r="B191" s="17"/>
      <c r="C191" s="17"/>
      <c r="D191" s="17"/>
      <c r="E191" s="17"/>
      <c r="F191" s="17"/>
      <c r="G191" s="17"/>
      <c r="H191" s="17"/>
      <c r="I191" s="17"/>
      <c r="J191" s="17"/>
    </row>
    <row r="192" spans="1:10" x14ac:dyDescent="0.2">
      <c r="A192" s="17"/>
      <c r="B192" s="17"/>
      <c r="C192" s="17"/>
      <c r="D192" s="17"/>
      <c r="E192" s="17"/>
      <c r="F192" s="17"/>
      <c r="G192" s="17"/>
      <c r="H192" s="17"/>
      <c r="I192" s="17"/>
      <c r="J192" s="17"/>
    </row>
    <row r="193" spans="1:10" x14ac:dyDescent="0.2">
      <c r="A193" s="17"/>
      <c r="B193" s="17"/>
      <c r="C193" s="17"/>
      <c r="D193" s="17"/>
      <c r="E193" s="17"/>
      <c r="F193" s="17"/>
      <c r="G193" s="17"/>
      <c r="H193" s="17"/>
      <c r="I193" s="17"/>
      <c r="J193" s="17"/>
    </row>
    <row r="194" spans="1:10" x14ac:dyDescent="0.2">
      <c r="A194" s="17"/>
      <c r="B194" s="17"/>
      <c r="C194" s="17"/>
      <c r="D194" s="17"/>
      <c r="E194" s="17"/>
      <c r="F194" s="17"/>
      <c r="G194" s="17"/>
      <c r="H194" s="17"/>
      <c r="I194" s="17"/>
      <c r="J194" s="17"/>
    </row>
    <row r="195" spans="1:10" x14ac:dyDescent="0.2">
      <c r="A195" s="17"/>
      <c r="B195" s="17"/>
      <c r="C195" s="17"/>
      <c r="D195" s="17"/>
      <c r="E195" s="17"/>
      <c r="F195" s="17"/>
      <c r="G195" s="17"/>
      <c r="H195" s="17"/>
      <c r="I195" s="17"/>
      <c r="J195" s="17"/>
    </row>
    <row r="196" spans="1:10" x14ac:dyDescent="0.2">
      <c r="A196" s="17"/>
      <c r="B196" s="17"/>
      <c r="C196" s="17"/>
      <c r="D196" s="17"/>
      <c r="E196" s="17"/>
      <c r="F196" s="17"/>
      <c r="G196" s="17"/>
      <c r="H196" s="17"/>
      <c r="I196" s="17"/>
      <c r="J196" s="17"/>
    </row>
  </sheetData>
  <mergeCells count="8">
    <mergeCell ref="A124:D124"/>
    <mergeCell ref="L124:O124"/>
    <mergeCell ref="A131:D131"/>
    <mergeCell ref="L131:O131"/>
    <mergeCell ref="L3:O3"/>
    <mergeCell ref="A3:D3"/>
    <mergeCell ref="A101:D101"/>
    <mergeCell ref="L101:O101"/>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E5" sqref="E5"/>
    </sheetView>
  </sheetViews>
  <sheetFormatPr defaultColWidth="11.42578125" defaultRowHeight="12.75" x14ac:dyDescent="0.2"/>
  <cols>
    <col min="1" max="3" width="9.7109375" style="1" customWidth="1"/>
    <col min="4" max="4" width="15.7109375" style="1" customWidth="1"/>
    <col min="5" max="5" width="9.7109375" style="1" customWidth="1"/>
    <col min="6" max="16384" width="11.42578125" style="1"/>
  </cols>
  <sheetData>
    <row r="1" spans="1:8" ht="20.100000000000001" customHeight="1" x14ac:dyDescent="0.2">
      <c r="A1" s="59" t="s">
        <v>581</v>
      </c>
      <c r="B1" s="35"/>
      <c r="C1" s="35"/>
      <c r="D1" s="35"/>
      <c r="E1" s="35"/>
      <c r="F1" s="35"/>
      <c r="G1" s="35"/>
      <c r="H1" s="35"/>
    </row>
    <row r="2" spans="1:8" ht="20.100000000000001" customHeight="1" x14ac:dyDescent="0.2">
      <c r="A2" s="35"/>
      <c r="B2" s="35"/>
      <c r="C2" s="35"/>
      <c r="D2" s="35"/>
      <c r="E2" s="35"/>
      <c r="F2" s="35"/>
      <c r="G2" s="35"/>
      <c r="H2" s="35"/>
    </row>
    <row r="3" spans="1:8" ht="13.5" thickBot="1" x14ac:dyDescent="0.25">
      <c r="A3" s="35"/>
      <c r="B3" s="35"/>
      <c r="C3" s="35"/>
      <c r="D3" s="35"/>
      <c r="E3" s="35"/>
      <c r="F3" s="35"/>
      <c r="G3" s="35"/>
      <c r="H3" s="35"/>
    </row>
    <row r="4" spans="1:8" ht="20.100000000000001" customHeight="1" thickBot="1" x14ac:dyDescent="0.25">
      <c r="A4" s="36" t="s">
        <v>578</v>
      </c>
      <c r="B4" s="37"/>
      <c r="C4" s="38" t="s">
        <v>598</v>
      </c>
      <c r="D4" s="39" t="s">
        <v>599</v>
      </c>
      <c r="E4" s="40" t="s">
        <v>600</v>
      </c>
      <c r="F4" s="35"/>
      <c r="G4" s="35"/>
      <c r="H4" s="35"/>
    </row>
    <row r="5" spans="1:8" ht="20.100000000000001" customHeight="1" thickBot="1" x14ac:dyDescent="0.25">
      <c r="A5" s="109" t="s">
        <v>597</v>
      </c>
      <c r="B5" s="110"/>
      <c r="C5" s="41">
        <v>33602</v>
      </c>
      <c r="D5" s="42">
        <v>924</v>
      </c>
      <c r="E5" s="51">
        <f>D5/C5</f>
        <v>2.7498363192667102E-2</v>
      </c>
      <c r="F5" s="35"/>
      <c r="G5" s="35"/>
      <c r="H5" s="35"/>
    </row>
    <row r="6" spans="1:8" ht="20.100000000000001" customHeight="1" x14ac:dyDescent="0.2">
      <c r="A6" s="111" t="s">
        <v>587</v>
      </c>
      <c r="B6" s="43" t="s">
        <v>576</v>
      </c>
      <c r="C6" s="44">
        <v>3347</v>
      </c>
      <c r="D6" s="52">
        <v>66</v>
      </c>
      <c r="E6" s="54">
        <f t="shared" ref="E6:E13" si="0">D6/C6</f>
        <v>1.971915147893636E-2</v>
      </c>
      <c r="F6" s="35"/>
      <c r="G6" s="35"/>
      <c r="H6" s="35"/>
    </row>
    <row r="7" spans="1:8" ht="20.100000000000001" customHeight="1" thickBot="1" x14ac:dyDescent="0.25">
      <c r="A7" s="112"/>
      <c r="B7" s="45" t="s">
        <v>577</v>
      </c>
      <c r="C7" s="46">
        <v>4283</v>
      </c>
      <c r="D7" s="53">
        <v>8</v>
      </c>
      <c r="E7" s="57">
        <f t="shared" si="0"/>
        <v>1.8678496381041327E-3</v>
      </c>
      <c r="F7" s="35"/>
      <c r="G7" s="35"/>
      <c r="H7" s="35"/>
    </row>
    <row r="8" spans="1:8" ht="20.100000000000001" customHeight="1" x14ac:dyDescent="0.2">
      <c r="A8" s="111" t="s">
        <v>586</v>
      </c>
      <c r="B8" s="43" t="s">
        <v>576</v>
      </c>
      <c r="C8" s="44">
        <v>45</v>
      </c>
      <c r="D8" s="52">
        <v>3</v>
      </c>
      <c r="E8" s="54">
        <f t="shared" si="0"/>
        <v>6.6666666666666666E-2</v>
      </c>
      <c r="F8" s="35"/>
      <c r="G8" s="35"/>
      <c r="H8" s="35"/>
    </row>
    <row r="9" spans="1:8" ht="20.100000000000001" customHeight="1" thickBot="1" x14ac:dyDescent="0.25">
      <c r="A9" s="113"/>
      <c r="B9" s="47" t="s">
        <v>577</v>
      </c>
      <c r="C9" s="48">
        <v>27</v>
      </c>
      <c r="D9" s="56">
        <v>0</v>
      </c>
      <c r="E9" s="57">
        <f t="shared" si="0"/>
        <v>0</v>
      </c>
      <c r="F9" s="35"/>
      <c r="G9" s="35"/>
      <c r="H9" s="35"/>
    </row>
    <row r="10" spans="1:8" ht="20.100000000000001" customHeight="1" x14ac:dyDescent="0.2">
      <c r="A10" s="112" t="s">
        <v>588</v>
      </c>
      <c r="B10" s="49" t="s">
        <v>576</v>
      </c>
      <c r="C10" s="50">
        <v>7</v>
      </c>
      <c r="D10" s="58">
        <v>1</v>
      </c>
      <c r="E10" s="54">
        <f t="shared" si="0"/>
        <v>0.14285714285714285</v>
      </c>
      <c r="F10" s="35"/>
      <c r="G10" s="35"/>
      <c r="H10" s="35"/>
    </row>
    <row r="11" spans="1:8" ht="20.100000000000001" customHeight="1" thickBot="1" x14ac:dyDescent="0.25">
      <c r="A11" s="112"/>
      <c r="B11" s="45" t="s">
        <v>577</v>
      </c>
      <c r="C11" s="46">
        <v>0</v>
      </c>
      <c r="D11" s="53">
        <v>0</v>
      </c>
      <c r="E11" s="57" t="s">
        <v>579</v>
      </c>
      <c r="F11" s="35"/>
      <c r="G11" s="35"/>
      <c r="H11" s="35"/>
    </row>
    <row r="12" spans="1:8" ht="20.100000000000001" customHeight="1" x14ac:dyDescent="0.2">
      <c r="A12" s="109" t="s">
        <v>405</v>
      </c>
      <c r="B12" s="43" t="s">
        <v>576</v>
      </c>
      <c r="C12" s="44">
        <v>1412</v>
      </c>
      <c r="D12" s="52">
        <v>23</v>
      </c>
      <c r="E12" s="54">
        <f t="shared" si="0"/>
        <v>1.6288951841359773E-2</v>
      </c>
      <c r="F12" s="35"/>
      <c r="G12" s="35"/>
      <c r="H12" s="35"/>
    </row>
    <row r="13" spans="1:8" ht="20.100000000000001" customHeight="1" thickBot="1" x14ac:dyDescent="0.25">
      <c r="A13" s="114"/>
      <c r="B13" s="47" t="s">
        <v>577</v>
      </c>
      <c r="C13" s="48">
        <v>459</v>
      </c>
      <c r="D13" s="56">
        <v>2</v>
      </c>
      <c r="E13" s="55">
        <f t="shared" si="0"/>
        <v>4.3572984749455342E-3</v>
      </c>
      <c r="F13" s="35"/>
      <c r="G13" s="35"/>
      <c r="H13" s="35"/>
    </row>
    <row r="14" spans="1:8" x14ac:dyDescent="0.2">
      <c r="A14" s="35"/>
      <c r="B14" s="35"/>
      <c r="C14" s="35"/>
      <c r="D14" s="35"/>
      <c r="E14" s="35"/>
      <c r="F14" s="35"/>
      <c r="G14" s="35"/>
      <c r="H14" s="35"/>
    </row>
    <row r="15" spans="1:8" x14ac:dyDescent="0.2">
      <c r="A15" s="35"/>
      <c r="B15" s="35"/>
      <c r="C15" s="35"/>
      <c r="D15" s="35"/>
      <c r="E15" s="35"/>
      <c r="F15" s="35"/>
      <c r="G15" s="35"/>
      <c r="H15" s="35"/>
    </row>
  </sheetData>
  <mergeCells count="5">
    <mergeCell ref="A5:B5"/>
    <mergeCell ref="A6:A7"/>
    <mergeCell ref="A8:A9"/>
    <mergeCell ref="A10:A11"/>
    <mergeCell ref="A12:A13"/>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3"/>
  <sheetViews>
    <sheetView zoomScale="80" zoomScaleNormal="80" workbookViewId="0">
      <selection activeCell="A2" sqref="A2"/>
    </sheetView>
  </sheetViews>
  <sheetFormatPr defaultColWidth="10.28515625" defaultRowHeight="15.75" customHeight="1" x14ac:dyDescent="0.2"/>
  <cols>
    <col min="1" max="1" width="23.28515625" style="34" customWidth="1"/>
    <col min="2" max="2" width="28.5703125" style="34" customWidth="1"/>
    <col min="3" max="3" width="9.85546875" style="36" bestFit="1" customWidth="1"/>
    <col min="4" max="4" width="11.5703125" style="36" bestFit="1" customWidth="1"/>
    <col min="5" max="5" width="13.140625" style="36" bestFit="1" customWidth="1"/>
    <col min="6" max="6" width="17.140625" style="36" bestFit="1" customWidth="1"/>
    <col min="7" max="7" width="11.42578125" style="36" bestFit="1" customWidth="1"/>
    <col min="8" max="8" width="10.7109375" style="36" bestFit="1" customWidth="1"/>
    <col min="9" max="9" width="22.28515625" style="34" bestFit="1" customWidth="1"/>
    <col min="10" max="10" width="10.28515625" style="1"/>
    <col min="11" max="13" width="10.28515625" style="1" customWidth="1"/>
    <col min="14" max="16384" width="10.28515625" style="1"/>
  </cols>
  <sheetData>
    <row r="1" spans="1:11" ht="15.75" customHeight="1" x14ac:dyDescent="0.2">
      <c r="A1" s="96" t="s">
        <v>607</v>
      </c>
    </row>
    <row r="2" spans="1:11" ht="15.75" customHeight="1" thickBot="1" x14ac:dyDescent="0.25">
      <c r="A2" s="95"/>
    </row>
    <row r="3" spans="1:11" ht="15.75" customHeight="1" thickBot="1" x14ac:dyDescent="0.25">
      <c r="A3" s="61" t="s">
        <v>402</v>
      </c>
      <c r="B3" s="62" t="s">
        <v>401</v>
      </c>
      <c r="C3" s="79" t="s">
        <v>403</v>
      </c>
      <c r="D3" s="80" t="s">
        <v>586</v>
      </c>
      <c r="E3" s="80" t="s">
        <v>588</v>
      </c>
      <c r="F3" s="80" t="s">
        <v>587</v>
      </c>
      <c r="G3" s="81" t="s">
        <v>404</v>
      </c>
      <c r="H3" s="82" t="s">
        <v>405</v>
      </c>
      <c r="I3" s="63" t="s">
        <v>406</v>
      </c>
      <c r="K3" s="64" t="s">
        <v>571</v>
      </c>
    </row>
    <row r="4" spans="1:11" ht="15.75" customHeight="1" thickBot="1" x14ac:dyDescent="0.25">
      <c r="A4" s="65" t="s">
        <v>330</v>
      </c>
      <c r="B4" s="66" t="s">
        <v>195</v>
      </c>
      <c r="C4" s="83">
        <v>0</v>
      </c>
      <c r="D4" s="84">
        <v>0</v>
      </c>
      <c r="E4" s="84">
        <v>0</v>
      </c>
      <c r="F4" s="84">
        <v>0</v>
      </c>
      <c r="G4" s="84">
        <v>1</v>
      </c>
      <c r="H4" s="85">
        <v>35</v>
      </c>
      <c r="I4" s="67" t="s">
        <v>28</v>
      </c>
      <c r="K4" s="60">
        <f>COUNTIF(I:I,I4)</f>
        <v>108</v>
      </c>
    </row>
    <row r="5" spans="1:11" ht="15.75" customHeight="1" x14ac:dyDescent="0.2">
      <c r="A5" s="68" t="s">
        <v>331</v>
      </c>
      <c r="B5" s="69" t="s">
        <v>322</v>
      </c>
      <c r="C5" s="86">
        <v>27</v>
      </c>
      <c r="D5" s="87">
        <v>10</v>
      </c>
      <c r="E5" s="87">
        <v>38</v>
      </c>
      <c r="F5" s="87">
        <v>114</v>
      </c>
      <c r="G5" s="87">
        <v>34</v>
      </c>
      <c r="H5" s="88">
        <v>2</v>
      </c>
      <c r="I5" s="70" t="s">
        <v>28</v>
      </c>
    </row>
    <row r="6" spans="1:11" ht="15.75" customHeight="1" x14ac:dyDescent="0.2">
      <c r="A6" s="68" t="s">
        <v>333</v>
      </c>
      <c r="B6" s="69" t="s">
        <v>24</v>
      </c>
      <c r="C6" s="86">
        <v>3</v>
      </c>
      <c r="D6" s="87">
        <v>2</v>
      </c>
      <c r="E6" s="87">
        <v>1</v>
      </c>
      <c r="F6" s="87">
        <v>215</v>
      </c>
      <c r="G6" s="87">
        <v>4</v>
      </c>
      <c r="H6" s="88">
        <v>13</v>
      </c>
      <c r="I6" s="70" t="s">
        <v>28</v>
      </c>
    </row>
    <row r="7" spans="1:11" ht="15.75" customHeight="1" x14ac:dyDescent="0.2">
      <c r="A7" s="68" t="s">
        <v>207</v>
      </c>
      <c r="B7" s="69" t="s">
        <v>265</v>
      </c>
      <c r="C7" s="86">
        <v>0</v>
      </c>
      <c r="D7" s="87">
        <v>0</v>
      </c>
      <c r="E7" s="87">
        <v>1</v>
      </c>
      <c r="F7" s="87">
        <v>0</v>
      </c>
      <c r="G7" s="87">
        <v>1</v>
      </c>
      <c r="H7" s="88">
        <v>29</v>
      </c>
      <c r="I7" s="70" t="s">
        <v>28</v>
      </c>
    </row>
    <row r="8" spans="1:11" ht="15.75" customHeight="1" x14ac:dyDescent="0.2">
      <c r="A8" s="68" t="s">
        <v>208</v>
      </c>
      <c r="B8" s="69" t="s">
        <v>341</v>
      </c>
      <c r="C8" s="86">
        <v>0</v>
      </c>
      <c r="D8" s="87">
        <v>0</v>
      </c>
      <c r="E8" s="87">
        <v>0</v>
      </c>
      <c r="F8" s="87">
        <v>0</v>
      </c>
      <c r="G8" s="87">
        <v>0</v>
      </c>
      <c r="H8" s="88">
        <v>20</v>
      </c>
      <c r="I8" s="70" t="s">
        <v>28</v>
      </c>
    </row>
    <row r="9" spans="1:11" ht="15.75" customHeight="1" x14ac:dyDescent="0.2">
      <c r="A9" s="68" t="s">
        <v>181</v>
      </c>
      <c r="B9" s="69" t="s">
        <v>27</v>
      </c>
      <c r="C9" s="86">
        <v>0</v>
      </c>
      <c r="D9" s="87">
        <v>0</v>
      </c>
      <c r="E9" s="87">
        <v>0</v>
      </c>
      <c r="F9" s="87">
        <v>0</v>
      </c>
      <c r="G9" s="87">
        <v>0</v>
      </c>
      <c r="H9" s="88">
        <v>20</v>
      </c>
      <c r="I9" s="70" t="s">
        <v>28</v>
      </c>
    </row>
    <row r="10" spans="1:11" ht="15.75" customHeight="1" x14ac:dyDescent="0.2">
      <c r="A10" s="68" t="s">
        <v>180</v>
      </c>
      <c r="B10" s="69" t="s">
        <v>245</v>
      </c>
      <c r="C10" s="86">
        <v>1</v>
      </c>
      <c r="D10" s="87">
        <v>0</v>
      </c>
      <c r="E10" s="87">
        <v>0</v>
      </c>
      <c r="F10" s="87">
        <v>24</v>
      </c>
      <c r="G10" s="87">
        <v>6</v>
      </c>
      <c r="H10" s="88">
        <v>0</v>
      </c>
      <c r="I10" s="71"/>
    </row>
    <row r="11" spans="1:11" ht="15.75" customHeight="1" x14ac:dyDescent="0.2">
      <c r="A11" s="68" t="s">
        <v>190</v>
      </c>
      <c r="B11" s="69" t="s">
        <v>176</v>
      </c>
      <c r="C11" s="86">
        <v>2</v>
      </c>
      <c r="D11" s="87">
        <v>4</v>
      </c>
      <c r="E11" s="87">
        <v>9</v>
      </c>
      <c r="F11" s="87">
        <v>683</v>
      </c>
      <c r="G11" s="87">
        <v>6</v>
      </c>
      <c r="H11" s="88">
        <v>0</v>
      </c>
      <c r="I11" s="70" t="s">
        <v>28</v>
      </c>
    </row>
    <row r="12" spans="1:11" ht="15.75" customHeight="1" x14ac:dyDescent="0.2">
      <c r="A12" s="68" t="s">
        <v>189</v>
      </c>
      <c r="B12" s="69" t="s">
        <v>72</v>
      </c>
      <c r="C12" s="86">
        <v>0</v>
      </c>
      <c r="D12" s="87">
        <v>0</v>
      </c>
      <c r="E12" s="87">
        <v>0</v>
      </c>
      <c r="F12" s="87">
        <v>55</v>
      </c>
      <c r="G12" s="87">
        <v>0</v>
      </c>
      <c r="H12" s="88">
        <v>0</v>
      </c>
      <c r="I12" s="70" t="s">
        <v>28</v>
      </c>
    </row>
    <row r="13" spans="1:11" ht="15.75" customHeight="1" x14ac:dyDescent="0.2">
      <c r="A13" s="68" t="s">
        <v>226</v>
      </c>
      <c r="B13" s="69" t="s">
        <v>339</v>
      </c>
      <c r="C13" s="86">
        <v>4</v>
      </c>
      <c r="D13" s="87">
        <v>29</v>
      </c>
      <c r="E13" s="87">
        <v>13</v>
      </c>
      <c r="F13" s="87">
        <v>8</v>
      </c>
      <c r="G13" s="87">
        <v>10</v>
      </c>
      <c r="H13" s="88">
        <v>50</v>
      </c>
      <c r="I13" s="70" t="s">
        <v>28</v>
      </c>
    </row>
    <row r="14" spans="1:11" ht="15.75" customHeight="1" x14ac:dyDescent="0.2">
      <c r="A14" s="68" t="s">
        <v>231</v>
      </c>
      <c r="B14" s="69" t="s">
        <v>142</v>
      </c>
      <c r="C14" s="86">
        <v>0</v>
      </c>
      <c r="D14" s="87">
        <v>3</v>
      </c>
      <c r="E14" s="87">
        <v>8</v>
      </c>
      <c r="F14" s="87">
        <v>18</v>
      </c>
      <c r="G14" s="87">
        <v>2</v>
      </c>
      <c r="H14" s="88">
        <v>37</v>
      </c>
      <c r="I14" s="70" t="s">
        <v>28</v>
      </c>
    </row>
    <row r="15" spans="1:11" ht="15.75" customHeight="1" x14ac:dyDescent="0.2">
      <c r="A15" s="68" t="s">
        <v>230</v>
      </c>
      <c r="B15" s="69" t="s">
        <v>177</v>
      </c>
      <c r="C15" s="86">
        <v>133</v>
      </c>
      <c r="D15" s="87">
        <v>153</v>
      </c>
      <c r="E15" s="87">
        <v>113</v>
      </c>
      <c r="F15" s="87">
        <v>38</v>
      </c>
      <c r="G15" s="87">
        <v>71</v>
      </c>
      <c r="H15" s="88">
        <v>189</v>
      </c>
      <c r="I15" s="70" t="s">
        <v>28</v>
      </c>
    </row>
    <row r="16" spans="1:11" ht="15.75" customHeight="1" x14ac:dyDescent="0.2">
      <c r="A16" s="68" t="s">
        <v>228</v>
      </c>
      <c r="B16" s="69" t="s">
        <v>295</v>
      </c>
      <c r="C16" s="86">
        <v>21</v>
      </c>
      <c r="D16" s="87">
        <v>31</v>
      </c>
      <c r="E16" s="87">
        <v>12</v>
      </c>
      <c r="F16" s="87">
        <v>3</v>
      </c>
      <c r="G16" s="87">
        <v>30</v>
      </c>
      <c r="H16" s="88">
        <v>3</v>
      </c>
      <c r="I16" s="70" t="s">
        <v>28</v>
      </c>
    </row>
    <row r="17" spans="1:9" ht="15.75" customHeight="1" x14ac:dyDescent="0.2">
      <c r="A17" s="68" t="s">
        <v>229</v>
      </c>
      <c r="B17" s="69" t="s">
        <v>285</v>
      </c>
      <c r="C17" s="86">
        <v>0</v>
      </c>
      <c r="D17" s="87">
        <v>0</v>
      </c>
      <c r="E17" s="87">
        <v>0</v>
      </c>
      <c r="F17" s="87">
        <v>0</v>
      </c>
      <c r="G17" s="87">
        <v>0</v>
      </c>
      <c r="H17" s="88">
        <v>47</v>
      </c>
      <c r="I17" s="70" t="s">
        <v>28</v>
      </c>
    </row>
    <row r="18" spans="1:9" ht="15.75" customHeight="1" x14ac:dyDescent="0.2">
      <c r="A18" s="68" t="s">
        <v>215</v>
      </c>
      <c r="B18" s="69" t="s">
        <v>143</v>
      </c>
      <c r="C18" s="86">
        <v>0</v>
      </c>
      <c r="D18" s="87">
        <v>0</v>
      </c>
      <c r="E18" s="87">
        <v>0</v>
      </c>
      <c r="F18" s="87">
        <v>7</v>
      </c>
      <c r="G18" s="87">
        <v>5</v>
      </c>
      <c r="H18" s="88">
        <v>165</v>
      </c>
      <c r="I18" s="70" t="s">
        <v>28</v>
      </c>
    </row>
    <row r="19" spans="1:9" ht="15.75" customHeight="1" x14ac:dyDescent="0.2">
      <c r="A19" s="68" t="s">
        <v>216</v>
      </c>
      <c r="B19" s="69" t="s">
        <v>292</v>
      </c>
      <c r="C19" s="86">
        <v>0</v>
      </c>
      <c r="D19" s="87">
        <v>0</v>
      </c>
      <c r="E19" s="87">
        <v>0</v>
      </c>
      <c r="F19" s="87">
        <v>0</v>
      </c>
      <c r="G19" s="87">
        <v>0</v>
      </c>
      <c r="H19" s="88">
        <v>19</v>
      </c>
      <c r="I19" s="70" t="s">
        <v>28</v>
      </c>
    </row>
    <row r="20" spans="1:9" ht="15.75" customHeight="1" x14ac:dyDescent="0.2">
      <c r="A20" s="68" t="s">
        <v>213</v>
      </c>
      <c r="B20" s="69" t="s">
        <v>218</v>
      </c>
      <c r="C20" s="86">
        <v>20</v>
      </c>
      <c r="D20" s="87">
        <v>137</v>
      </c>
      <c r="E20" s="87">
        <v>75</v>
      </c>
      <c r="F20" s="87">
        <v>23</v>
      </c>
      <c r="G20" s="87">
        <v>36</v>
      </c>
      <c r="H20" s="88">
        <v>12</v>
      </c>
      <c r="I20" s="70" t="s">
        <v>28</v>
      </c>
    </row>
    <row r="21" spans="1:9" ht="15.75" customHeight="1" x14ac:dyDescent="0.2">
      <c r="A21" s="68" t="s">
        <v>254</v>
      </c>
      <c r="B21" s="69" t="s">
        <v>48</v>
      </c>
      <c r="C21" s="86">
        <v>3</v>
      </c>
      <c r="D21" s="87">
        <v>5</v>
      </c>
      <c r="E21" s="87">
        <v>2</v>
      </c>
      <c r="F21" s="87">
        <v>5</v>
      </c>
      <c r="G21" s="87">
        <v>4</v>
      </c>
      <c r="H21" s="88">
        <v>31</v>
      </c>
      <c r="I21" s="70" t="s">
        <v>28</v>
      </c>
    </row>
    <row r="22" spans="1:9" ht="15.75" customHeight="1" x14ac:dyDescent="0.2">
      <c r="A22" s="68" t="s">
        <v>256</v>
      </c>
      <c r="B22" s="69" t="s">
        <v>384</v>
      </c>
      <c r="C22" s="86">
        <v>0</v>
      </c>
      <c r="D22" s="87">
        <v>0</v>
      </c>
      <c r="E22" s="87">
        <v>0</v>
      </c>
      <c r="F22" s="87">
        <v>2</v>
      </c>
      <c r="G22" s="87">
        <v>2</v>
      </c>
      <c r="H22" s="88">
        <v>18</v>
      </c>
      <c r="I22" s="71"/>
    </row>
    <row r="23" spans="1:9" ht="15.75" customHeight="1" x14ac:dyDescent="0.2">
      <c r="A23" s="68" t="s">
        <v>261</v>
      </c>
      <c r="B23" s="69" t="s">
        <v>25</v>
      </c>
      <c r="C23" s="86">
        <v>0</v>
      </c>
      <c r="D23" s="87">
        <v>2</v>
      </c>
      <c r="E23" s="87">
        <v>0</v>
      </c>
      <c r="F23" s="87">
        <v>0</v>
      </c>
      <c r="G23" s="87">
        <v>20</v>
      </c>
      <c r="H23" s="88">
        <v>0</v>
      </c>
      <c r="I23" s="70" t="s">
        <v>28</v>
      </c>
    </row>
    <row r="24" spans="1:9" ht="15.75" customHeight="1" x14ac:dyDescent="0.2">
      <c r="A24" s="68" t="s">
        <v>241</v>
      </c>
      <c r="B24" s="69" t="s">
        <v>273</v>
      </c>
      <c r="C24" s="86">
        <v>0</v>
      </c>
      <c r="D24" s="87">
        <v>0</v>
      </c>
      <c r="E24" s="87">
        <v>0</v>
      </c>
      <c r="F24" s="87">
        <v>0</v>
      </c>
      <c r="G24" s="87">
        <v>0</v>
      </c>
      <c r="H24" s="88">
        <v>38</v>
      </c>
      <c r="I24" s="70" t="s">
        <v>28</v>
      </c>
    </row>
    <row r="25" spans="1:9" ht="15.75" customHeight="1" x14ac:dyDescent="0.2">
      <c r="A25" s="68" t="s">
        <v>276</v>
      </c>
      <c r="B25" s="69" t="s">
        <v>166</v>
      </c>
      <c r="C25" s="86">
        <v>71</v>
      </c>
      <c r="D25" s="87">
        <v>439</v>
      </c>
      <c r="E25" s="87">
        <v>565</v>
      </c>
      <c r="F25" s="87">
        <v>481</v>
      </c>
      <c r="G25" s="87">
        <v>33</v>
      </c>
      <c r="H25" s="88">
        <v>85</v>
      </c>
      <c r="I25" s="70" t="s">
        <v>28</v>
      </c>
    </row>
    <row r="26" spans="1:9" ht="15.75" customHeight="1" x14ac:dyDescent="0.2">
      <c r="A26" s="68" t="s">
        <v>275</v>
      </c>
      <c r="B26" s="69" t="s">
        <v>260</v>
      </c>
      <c r="C26" s="86">
        <v>3</v>
      </c>
      <c r="D26" s="87">
        <v>2</v>
      </c>
      <c r="E26" s="87">
        <v>6</v>
      </c>
      <c r="F26" s="87">
        <v>12</v>
      </c>
      <c r="G26" s="87">
        <v>13</v>
      </c>
      <c r="H26" s="88">
        <v>11</v>
      </c>
      <c r="I26" s="71"/>
    </row>
    <row r="27" spans="1:9" ht="15.75" customHeight="1" x14ac:dyDescent="0.2">
      <c r="A27" s="68" t="s">
        <v>280</v>
      </c>
      <c r="B27" s="69" t="s">
        <v>358</v>
      </c>
      <c r="C27" s="86">
        <v>1</v>
      </c>
      <c r="D27" s="87">
        <v>0</v>
      </c>
      <c r="E27" s="87">
        <v>1</v>
      </c>
      <c r="F27" s="87">
        <v>17</v>
      </c>
      <c r="G27" s="87">
        <v>4</v>
      </c>
      <c r="H27" s="88">
        <v>36</v>
      </c>
      <c r="I27" s="70" t="s">
        <v>28</v>
      </c>
    </row>
    <row r="28" spans="1:9" ht="15.75" customHeight="1" x14ac:dyDescent="0.2">
      <c r="A28" s="68" t="s">
        <v>246</v>
      </c>
      <c r="B28" s="69" t="s">
        <v>379</v>
      </c>
      <c r="C28" s="86">
        <v>0</v>
      </c>
      <c r="D28" s="87">
        <v>1</v>
      </c>
      <c r="E28" s="87">
        <v>5</v>
      </c>
      <c r="F28" s="87">
        <v>26</v>
      </c>
      <c r="G28" s="87">
        <v>0</v>
      </c>
      <c r="H28" s="88">
        <v>0</v>
      </c>
      <c r="I28" s="70" t="s">
        <v>28</v>
      </c>
    </row>
    <row r="29" spans="1:9" ht="15.75" customHeight="1" x14ac:dyDescent="0.2">
      <c r="A29" s="68" t="s">
        <v>252</v>
      </c>
      <c r="B29" s="69" t="s">
        <v>223</v>
      </c>
      <c r="C29" s="86">
        <v>24</v>
      </c>
      <c r="D29" s="87">
        <v>7</v>
      </c>
      <c r="E29" s="87">
        <v>31</v>
      </c>
      <c r="F29" s="87">
        <v>115</v>
      </c>
      <c r="G29" s="87">
        <v>15</v>
      </c>
      <c r="H29" s="88">
        <v>5</v>
      </c>
      <c r="I29" s="70" t="s">
        <v>28</v>
      </c>
    </row>
    <row r="30" spans="1:9" ht="15.75" customHeight="1" x14ac:dyDescent="0.2">
      <c r="A30" s="68" t="s">
        <v>222</v>
      </c>
      <c r="B30" s="69" t="s">
        <v>277</v>
      </c>
      <c r="C30" s="86">
        <v>0</v>
      </c>
      <c r="D30" s="87">
        <v>0</v>
      </c>
      <c r="E30" s="87">
        <v>1</v>
      </c>
      <c r="F30" s="87">
        <v>52</v>
      </c>
      <c r="G30" s="87">
        <v>0</v>
      </c>
      <c r="H30" s="88">
        <v>0</v>
      </c>
      <c r="I30" s="70" t="s">
        <v>28</v>
      </c>
    </row>
    <row r="31" spans="1:9" ht="15.75" customHeight="1" x14ac:dyDescent="0.2">
      <c r="A31" s="68" t="s">
        <v>212</v>
      </c>
      <c r="B31" s="69" t="s">
        <v>257</v>
      </c>
      <c r="C31" s="86">
        <v>2</v>
      </c>
      <c r="D31" s="87">
        <v>8</v>
      </c>
      <c r="E31" s="87">
        <v>7</v>
      </c>
      <c r="F31" s="87">
        <v>90</v>
      </c>
      <c r="G31" s="87">
        <v>546</v>
      </c>
      <c r="H31" s="88">
        <v>2850</v>
      </c>
      <c r="I31" s="70" t="s">
        <v>28</v>
      </c>
    </row>
    <row r="32" spans="1:9" ht="15.75" customHeight="1" x14ac:dyDescent="0.2">
      <c r="A32" s="68" t="s">
        <v>201</v>
      </c>
      <c r="B32" s="69" t="s">
        <v>100</v>
      </c>
      <c r="C32" s="86">
        <v>236</v>
      </c>
      <c r="D32" s="87">
        <v>156</v>
      </c>
      <c r="E32" s="87">
        <v>21</v>
      </c>
      <c r="F32" s="87">
        <v>64</v>
      </c>
      <c r="G32" s="87">
        <v>6</v>
      </c>
      <c r="H32" s="88">
        <v>0</v>
      </c>
      <c r="I32" s="70" t="s">
        <v>28</v>
      </c>
    </row>
    <row r="33" spans="1:9" ht="15.75" customHeight="1" x14ac:dyDescent="0.2">
      <c r="A33" s="68" t="s">
        <v>198</v>
      </c>
      <c r="B33" s="69" t="s">
        <v>268</v>
      </c>
      <c r="C33" s="86">
        <v>310</v>
      </c>
      <c r="D33" s="87">
        <v>340</v>
      </c>
      <c r="E33" s="87">
        <v>31</v>
      </c>
      <c r="F33" s="87">
        <v>93</v>
      </c>
      <c r="G33" s="87">
        <v>26</v>
      </c>
      <c r="H33" s="88">
        <v>1</v>
      </c>
      <c r="I33" s="70" t="s">
        <v>28</v>
      </c>
    </row>
    <row r="34" spans="1:9" ht="15.75" customHeight="1" x14ac:dyDescent="0.2">
      <c r="A34" s="68" t="s">
        <v>194</v>
      </c>
      <c r="B34" s="69" t="s">
        <v>69</v>
      </c>
      <c r="C34" s="86">
        <v>4</v>
      </c>
      <c r="D34" s="87">
        <v>6</v>
      </c>
      <c r="E34" s="87">
        <v>3</v>
      </c>
      <c r="F34" s="87">
        <v>11</v>
      </c>
      <c r="G34" s="87">
        <v>3</v>
      </c>
      <c r="H34" s="88">
        <v>8</v>
      </c>
      <c r="I34" s="71"/>
    </row>
    <row r="35" spans="1:9" ht="15.75" customHeight="1" x14ac:dyDescent="0.2">
      <c r="A35" s="68" t="s">
        <v>185</v>
      </c>
      <c r="B35" s="69" t="s">
        <v>309</v>
      </c>
      <c r="C35" s="86">
        <v>0</v>
      </c>
      <c r="D35" s="87">
        <v>0</v>
      </c>
      <c r="E35" s="87">
        <v>0</v>
      </c>
      <c r="F35" s="87">
        <v>0</v>
      </c>
      <c r="G35" s="87">
        <v>0</v>
      </c>
      <c r="H35" s="88">
        <v>160</v>
      </c>
      <c r="I35" s="70" t="s">
        <v>28</v>
      </c>
    </row>
    <row r="36" spans="1:9" ht="15.75" customHeight="1" x14ac:dyDescent="0.2">
      <c r="A36" s="68" t="s">
        <v>173</v>
      </c>
      <c r="B36" s="69" t="s">
        <v>244</v>
      </c>
      <c r="C36" s="86">
        <v>0</v>
      </c>
      <c r="D36" s="87">
        <v>0</v>
      </c>
      <c r="E36" s="87">
        <v>1</v>
      </c>
      <c r="F36" s="87">
        <v>2</v>
      </c>
      <c r="G36" s="87">
        <v>2</v>
      </c>
      <c r="H36" s="88">
        <v>260</v>
      </c>
      <c r="I36" s="70" t="s">
        <v>28</v>
      </c>
    </row>
    <row r="37" spans="1:9" ht="15.75" customHeight="1" x14ac:dyDescent="0.2">
      <c r="A37" s="68" t="s">
        <v>163</v>
      </c>
      <c r="B37" s="69" t="s">
        <v>279</v>
      </c>
      <c r="C37" s="86">
        <v>97</v>
      </c>
      <c r="D37" s="87">
        <v>180</v>
      </c>
      <c r="E37" s="87">
        <v>268</v>
      </c>
      <c r="F37" s="87">
        <v>93</v>
      </c>
      <c r="G37" s="87">
        <v>59</v>
      </c>
      <c r="H37" s="88">
        <v>140</v>
      </c>
      <c r="I37" s="70" t="s">
        <v>28</v>
      </c>
    </row>
    <row r="38" spans="1:9" ht="15.75" customHeight="1" x14ac:dyDescent="0.2">
      <c r="A38" s="68" t="s">
        <v>162</v>
      </c>
      <c r="B38" s="69" t="s">
        <v>346</v>
      </c>
      <c r="C38" s="86">
        <v>3</v>
      </c>
      <c r="D38" s="87">
        <v>5</v>
      </c>
      <c r="E38" s="87">
        <v>6</v>
      </c>
      <c r="F38" s="87">
        <v>0</v>
      </c>
      <c r="G38" s="87">
        <v>4</v>
      </c>
      <c r="H38" s="88">
        <v>19</v>
      </c>
      <c r="I38" s="71"/>
    </row>
    <row r="39" spans="1:9" ht="15.75" customHeight="1" x14ac:dyDescent="0.2">
      <c r="A39" s="68" t="s">
        <v>165</v>
      </c>
      <c r="B39" s="69" t="s">
        <v>239</v>
      </c>
      <c r="C39" s="86">
        <v>5</v>
      </c>
      <c r="D39" s="87">
        <v>4</v>
      </c>
      <c r="E39" s="87">
        <v>3</v>
      </c>
      <c r="F39" s="87">
        <v>7</v>
      </c>
      <c r="G39" s="87">
        <v>29</v>
      </c>
      <c r="H39" s="88">
        <v>5</v>
      </c>
      <c r="I39" s="71"/>
    </row>
    <row r="40" spans="1:9" ht="15.75" customHeight="1" x14ac:dyDescent="0.2">
      <c r="A40" s="68" t="s">
        <v>156</v>
      </c>
      <c r="B40" s="69" t="s">
        <v>139</v>
      </c>
      <c r="C40" s="86">
        <v>0</v>
      </c>
      <c r="D40" s="87">
        <v>3</v>
      </c>
      <c r="E40" s="87">
        <v>3</v>
      </c>
      <c r="F40" s="87">
        <v>4</v>
      </c>
      <c r="G40" s="87">
        <v>0</v>
      </c>
      <c r="H40" s="88">
        <v>31</v>
      </c>
      <c r="I40" s="70" t="s">
        <v>28</v>
      </c>
    </row>
    <row r="41" spans="1:9" ht="15.75" customHeight="1" x14ac:dyDescent="0.2">
      <c r="A41" s="68" t="s">
        <v>161</v>
      </c>
      <c r="B41" s="69" t="s">
        <v>87</v>
      </c>
      <c r="C41" s="86">
        <v>0</v>
      </c>
      <c r="D41" s="87">
        <v>1</v>
      </c>
      <c r="E41" s="87">
        <v>1</v>
      </c>
      <c r="F41" s="87">
        <v>9</v>
      </c>
      <c r="G41" s="87">
        <v>3</v>
      </c>
      <c r="H41" s="88">
        <v>10</v>
      </c>
      <c r="I41" s="71"/>
    </row>
    <row r="42" spans="1:9" ht="15.75" customHeight="1" x14ac:dyDescent="0.2">
      <c r="A42" s="68" t="s">
        <v>159</v>
      </c>
      <c r="B42" s="69" t="s">
        <v>59</v>
      </c>
      <c r="C42" s="86">
        <v>8</v>
      </c>
      <c r="D42" s="87">
        <v>16</v>
      </c>
      <c r="E42" s="87">
        <v>0</v>
      </c>
      <c r="F42" s="87">
        <v>2</v>
      </c>
      <c r="G42" s="87">
        <v>1</v>
      </c>
      <c r="H42" s="88">
        <v>1</v>
      </c>
      <c r="I42" s="71"/>
    </row>
    <row r="43" spans="1:9" ht="15.75" customHeight="1" x14ac:dyDescent="0.2">
      <c r="A43" s="68" t="s">
        <v>154</v>
      </c>
      <c r="B43" s="69" t="s">
        <v>291</v>
      </c>
      <c r="C43" s="86">
        <v>4</v>
      </c>
      <c r="D43" s="87">
        <v>2</v>
      </c>
      <c r="E43" s="87">
        <v>3</v>
      </c>
      <c r="F43" s="87">
        <v>0</v>
      </c>
      <c r="G43" s="87">
        <v>3</v>
      </c>
      <c r="H43" s="88">
        <v>8</v>
      </c>
      <c r="I43" s="71"/>
    </row>
    <row r="44" spans="1:9" ht="15.75" customHeight="1" x14ac:dyDescent="0.2">
      <c r="A44" s="68" t="s">
        <v>140</v>
      </c>
      <c r="B44" s="69" t="s">
        <v>6</v>
      </c>
      <c r="C44" s="86">
        <v>13</v>
      </c>
      <c r="D44" s="87">
        <v>7</v>
      </c>
      <c r="E44" s="87">
        <v>19</v>
      </c>
      <c r="F44" s="87">
        <v>26</v>
      </c>
      <c r="G44" s="87">
        <v>25</v>
      </c>
      <c r="H44" s="88">
        <v>1</v>
      </c>
      <c r="I44" s="70" t="s">
        <v>28</v>
      </c>
    </row>
    <row r="45" spans="1:9" ht="15.75" customHeight="1" x14ac:dyDescent="0.2">
      <c r="A45" s="68" t="s">
        <v>356</v>
      </c>
      <c r="B45" s="69" t="s">
        <v>85</v>
      </c>
      <c r="C45" s="86">
        <v>0</v>
      </c>
      <c r="D45" s="87">
        <v>0</v>
      </c>
      <c r="E45" s="87">
        <v>0</v>
      </c>
      <c r="F45" s="87">
        <v>1</v>
      </c>
      <c r="G45" s="87">
        <v>1</v>
      </c>
      <c r="H45" s="88">
        <v>22</v>
      </c>
      <c r="I45" s="70" t="s">
        <v>28</v>
      </c>
    </row>
    <row r="46" spans="1:9" ht="15.75" customHeight="1" x14ac:dyDescent="0.2">
      <c r="A46" s="68" t="s">
        <v>393</v>
      </c>
      <c r="B46" s="69" t="s">
        <v>334</v>
      </c>
      <c r="C46" s="86">
        <v>0</v>
      </c>
      <c r="D46" s="87">
        <v>0</v>
      </c>
      <c r="E46" s="87">
        <v>0</v>
      </c>
      <c r="F46" s="87">
        <v>1</v>
      </c>
      <c r="G46" s="87">
        <v>0</v>
      </c>
      <c r="H46" s="88">
        <v>74</v>
      </c>
      <c r="I46" s="70" t="s">
        <v>28</v>
      </c>
    </row>
    <row r="47" spans="1:9" ht="15.75" customHeight="1" x14ac:dyDescent="0.2">
      <c r="A47" s="68" t="s">
        <v>394</v>
      </c>
      <c r="B47" s="69" t="s">
        <v>315</v>
      </c>
      <c r="C47" s="86">
        <v>6</v>
      </c>
      <c r="D47" s="87">
        <v>7</v>
      </c>
      <c r="E47" s="87">
        <v>4</v>
      </c>
      <c r="F47" s="87">
        <v>4</v>
      </c>
      <c r="G47" s="87">
        <v>4</v>
      </c>
      <c r="H47" s="88">
        <v>1</v>
      </c>
      <c r="I47" s="71"/>
    </row>
    <row r="48" spans="1:9" ht="15.75" customHeight="1" x14ac:dyDescent="0.2">
      <c r="A48" s="68" t="s">
        <v>395</v>
      </c>
      <c r="B48" s="69" t="s">
        <v>267</v>
      </c>
      <c r="C48" s="86">
        <v>0</v>
      </c>
      <c r="D48" s="87">
        <v>1</v>
      </c>
      <c r="E48" s="87">
        <v>0</v>
      </c>
      <c r="F48" s="87">
        <v>2</v>
      </c>
      <c r="G48" s="87">
        <v>2</v>
      </c>
      <c r="H48" s="88">
        <v>20</v>
      </c>
      <c r="I48" s="71"/>
    </row>
    <row r="49" spans="1:9" ht="15.75" customHeight="1" x14ac:dyDescent="0.2">
      <c r="A49" s="68" t="s">
        <v>396</v>
      </c>
      <c r="B49" s="69" t="s">
        <v>136</v>
      </c>
      <c r="C49" s="86">
        <v>0</v>
      </c>
      <c r="D49" s="87">
        <v>0</v>
      </c>
      <c r="E49" s="87">
        <v>0</v>
      </c>
      <c r="F49" s="87">
        <v>8</v>
      </c>
      <c r="G49" s="87">
        <v>2</v>
      </c>
      <c r="H49" s="88">
        <v>19</v>
      </c>
      <c r="I49" s="71"/>
    </row>
    <row r="50" spans="1:9" ht="15.75" customHeight="1" x14ac:dyDescent="0.2">
      <c r="A50" s="68" t="s">
        <v>382</v>
      </c>
      <c r="B50" s="69" t="s">
        <v>0</v>
      </c>
      <c r="C50" s="86">
        <v>6</v>
      </c>
      <c r="D50" s="87">
        <v>18</v>
      </c>
      <c r="E50" s="87">
        <v>12</v>
      </c>
      <c r="F50" s="87">
        <v>1</v>
      </c>
      <c r="G50" s="87">
        <v>15</v>
      </c>
      <c r="H50" s="88">
        <v>0</v>
      </c>
      <c r="I50" s="71"/>
    </row>
    <row r="51" spans="1:9" ht="15.75" customHeight="1" x14ac:dyDescent="0.2">
      <c r="A51" s="68" t="s">
        <v>377</v>
      </c>
      <c r="B51" s="69" t="s">
        <v>387</v>
      </c>
      <c r="C51" s="86">
        <v>0</v>
      </c>
      <c r="D51" s="87">
        <v>0</v>
      </c>
      <c r="E51" s="87">
        <v>1</v>
      </c>
      <c r="F51" s="87">
        <v>20</v>
      </c>
      <c r="G51" s="87">
        <v>3</v>
      </c>
      <c r="H51" s="88">
        <v>5</v>
      </c>
      <c r="I51" s="71"/>
    </row>
    <row r="52" spans="1:9" ht="15.75" customHeight="1" x14ac:dyDescent="0.2">
      <c r="A52" s="68" t="s">
        <v>376</v>
      </c>
      <c r="B52" s="69" t="s">
        <v>272</v>
      </c>
      <c r="C52" s="86">
        <v>22</v>
      </c>
      <c r="D52" s="87">
        <v>86</v>
      </c>
      <c r="E52" s="87">
        <v>33</v>
      </c>
      <c r="F52" s="87">
        <v>18</v>
      </c>
      <c r="G52" s="87">
        <v>18</v>
      </c>
      <c r="H52" s="88">
        <v>1</v>
      </c>
      <c r="I52" s="70" t="s">
        <v>28</v>
      </c>
    </row>
    <row r="53" spans="1:9" ht="15.75" customHeight="1" x14ac:dyDescent="0.2">
      <c r="A53" s="68" t="s">
        <v>380</v>
      </c>
      <c r="B53" s="69" t="s">
        <v>303</v>
      </c>
      <c r="C53" s="86">
        <v>62</v>
      </c>
      <c r="D53" s="87">
        <v>82</v>
      </c>
      <c r="E53" s="87">
        <v>94</v>
      </c>
      <c r="F53" s="87">
        <v>215</v>
      </c>
      <c r="G53" s="87">
        <v>93</v>
      </c>
      <c r="H53" s="88">
        <v>14</v>
      </c>
      <c r="I53" s="70" t="s">
        <v>28</v>
      </c>
    </row>
    <row r="54" spans="1:9" ht="15.75" customHeight="1" x14ac:dyDescent="0.2">
      <c r="A54" s="68" t="s">
        <v>19</v>
      </c>
      <c r="B54" s="69" t="s">
        <v>14</v>
      </c>
      <c r="C54" s="86">
        <v>3</v>
      </c>
      <c r="D54" s="87">
        <v>1</v>
      </c>
      <c r="E54" s="87">
        <v>0</v>
      </c>
      <c r="F54" s="87">
        <v>3</v>
      </c>
      <c r="G54" s="87">
        <v>1</v>
      </c>
      <c r="H54" s="88">
        <v>26</v>
      </c>
      <c r="I54" s="70" t="s">
        <v>28</v>
      </c>
    </row>
    <row r="55" spans="1:9" ht="15.75" customHeight="1" x14ac:dyDescent="0.2">
      <c r="A55" s="68" t="s">
        <v>12</v>
      </c>
      <c r="B55" s="69" t="s">
        <v>115</v>
      </c>
      <c r="C55" s="86">
        <v>0</v>
      </c>
      <c r="D55" s="87">
        <v>0</v>
      </c>
      <c r="E55" s="87">
        <v>2</v>
      </c>
      <c r="F55" s="87">
        <v>98</v>
      </c>
      <c r="G55" s="87">
        <v>0</v>
      </c>
      <c r="H55" s="88">
        <v>0</v>
      </c>
      <c r="I55" s="70" t="s">
        <v>28</v>
      </c>
    </row>
    <row r="56" spans="1:9" ht="15.75" customHeight="1" x14ac:dyDescent="0.2">
      <c r="A56" s="68" t="s">
        <v>32</v>
      </c>
      <c r="B56" s="69" t="s">
        <v>263</v>
      </c>
      <c r="C56" s="86">
        <v>8</v>
      </c>
      <c r="D56" s="87">
        <v>37</v>
      </c>
      <c r="E56" s="87">
        <v>16</v>
      </c>
      <c r="F56" s="87">
        <v>1</v>
      </c>
      <c r="G56" s="87">
        <v>6</v>
      </c>
      <c r="H56" s="88">
        <v>10</v>
      </c>
      <c r="I56" s="71"/>
    </row>
    <row r="57" spans="1:9" ht="15.75" customHeight="1" x14ac:dyDescent="0.2">
      <c r="A57" s="68" t="s">
        <v>38</v>
      </c>
      <c r="B57" s="69" t="s">
        <v>30</v>
      </c>
      <c r="C57" s="86">
        <v>1</v>
      </c>
      <c r="D57" s="87">
        <v>2</v>
      </c>
      <c r="E57" s="87">
        <v>8</v>
      </c>
      <c r="F57" s="87">
        <v>10</v>
      </c>
      <c r="G57" s="87">
        <v>2</v>
      </c>
      <c r="H57" s="88">
        <v>5</v>
      </c>
      <c r="I57" s="71"/>
    </row>
    <row r="58" spans="1:9" ht="15.75" customHeight="1" x14ac:dyDescent="0.2">
      <c r="A58" s="68" t="s">
        <v>54</v>
      </c>
      <c r="B58" s="69" t="s">
        <v>23</v>
      </c>
      <c r="C58" s="86">
        <v>0</v>
      </c>
      <c r="D58" s="87">
        <v>16</v>
      </c>
      <c r="E58" s="87">
        <v>4</v>
      </c>
      <c r="F58" s="87">
        <v>0</v>
      </c>
      <c r="G58" s="87">
        <v>1</v>
      </c>
      <c r="H58" s="88">
        <v>0</v>
      </c>
      <c r="I58" s="71"/>
    </row>
    <row r="59" spans="1:9" ht="15.75" customHeight="1" x14ac:dyDescent="0.2">
      <c r="A59" s="68" t="s">
        <v>52</v>
      </c>
      <c r="B59" s="69" t="s">
        <v>269</v>
      </c>
      <c r="C59" s="86">
        <v>11</v>
      </c>
      <c r="D59" s="87">
        <v>11</v>
      </c>
      <c r="E59" s="87">
        <v>519</v>
      </c>
      <c r="F59" s="87">
        <v>123</v>
      </c>
      <c r="G59" s="87">
        <v>38</v>
      </c>
      <c r="H59" s="88">
        <v>1</v>
      </c>
      <c r="I59" s="70" t="s">
        <v>28</v>
      </c>
    </row>
    <row r="60" spans="1:9" ht="15.75" customHeight="1" x14ac:dyDescent="0.2">
      <c r="A60" s="68" t="s">
        <v>77</v>
      </c>
      <c r="B60" s="69" t="s">
        <v>91</v>
      </c>
      <c r="C60" s="86">
        <v>10</v>
      </c>
      <c r="D60" s="87">
        <v>7</v>
      </c>
      <c r="E60" s="87">
        <v>5</v>
      </c>
      <c r="F60" s="87">
        <v>0</v>
      </c>
      <c r="G60" s="87">
        <v>18</v>
      </c>
      <c r="H60" s="88">
        <v>38</v>
      </c>
      <c r="I60" s="71"/>
    </row>
    <row r="61" spans="1:9" ht="15.75" customHeight="1" x14ac:dyDescent="0.2">
      <c r="A61" s="68" t="s">
        <v>71</v>
      </c>
      <c r="B61" s="69" t="s">
        <v>45</v>
      </c>
      <c r="C61" s="86">
        <v>20</v>
      </c>
      <c r="D61" s="87">
        <v>39</v>
      </c>
      <c r="E61" s="87">
        <v>27</v>
      </c>
      <c r="F61" s="87">
        <v>320</v>
      </c>
      <c r="G61" s="87">
        <v>10</v>
      </c>
      <c r="H61" s="88">
        <v>7</v>
      </c>
      <c r="I61" s="70" t="s">
        <v>28</v>
      </c>
    </row>
    <row r="62" spans="1:9" ht="15.75" customHeight="1" x14ac:dyDescent="0.2">
      <c r="A62" s="68" t="s">
        <v>94</v>
      </c>
      <c r="B62" s="69" t="s">
        <v>266</v>
      </c>
      <c r="C62" s="86">
        <v>1</v>
      </c>
      <c r="D62" s="87">
        <v>2</v>
      </c>
      <c r="E62" s="87">
        <v>1</v>
      </c>
      <c r="F62" s="87">
        <v>17</v>
      </c>
      <c r="G62" s="87">
        <v>3</v>
      </c>
      <c r="H62" s="88">
        <v>0</v>
      </c>
      <c r="I62" s="71"/>
    </row>
    <row r="63" spans="1:9" ht="15.75" customHeight="1" x14ac:dyDescent="0.2">
      <c r="A63" s="68" t="s">
        <v>110</v>
      </c>
      <c r="B63" s="69" t="s">
        <v>62</v>
      </c>
      <c r="C63" s="86">
        <v>0</v>
      </c>
      <c r="D63" s="87">
        <v>0</v>
      </c>
      <c r="E63" s="87">
        <v>0</v>
      </c>
      <c r="F63" s="87">
        <v>0</v>
      </c>
      <c r="G63" s="87">
        <v>0</v>
      </c>
      <c r="H63" s="88">
        <v>35</v>
      </c>
      <c r="I63" s="70" t="s">
        <v>28</v>
      </c>
    </row>
    <row r="64" spans="1:9" ht="15.75" customHeight="1" x14ac:dyDescent="0.2">
      <c r="A64" s="68" t="s">
        <v>111</v>
      </c>
      <c r="B64" s="69" t="s">
        <v>308</v>
      </c>
      <c r="C64" s="86">
        <v>4</v>
      </c>
      <c r="D64" s="87">
        <v>8</v>
      </c>
      <c r="E64" s="87">
        <v>14</v>
      </c>
      <c r="F64" s="87">
        <v>92</v>
      </c>
      <c r="G64" s="87">
        <v>0</v>
      </c>
      <c r="H64" s="88">
        <v>1</v>
      </c>
      <c r="I64" s="70" t="s">
        <v>28</v>
      </c>
    </row>
    <row r="65" spans="1:9" ht="15.75" customHeight="1" x14ac:dyDescent="0.2">
      <c r="A65" s="72" t="s">
        <v>114</v>
      </c>
      <c r="B65" s="73" t="s">
        <v>319</v>
      </c>
      <c r="C65" s="89">
        <v>22</v>
      </c>
      <c r="D65" s="90">
        <v>71</v>
      </c>
      <c r="E65" s="90">
        <v>141</v>
      </c>
      <c r="F65" s="90">
        <v>5239</v>
      </c>
      <c r="G65" s="90">
        <v>54</v>
      </c>
      <c r="H65" s="91">
        <v>6</v>
      </c>
      <c r="I65" s="74" t="s">
        <v>28</v>
      </c>
    </row>
    <row r="66" spans="1:9" ht="15.75" customHeight="1" x14ac:dyDescent="0.2">
      <c r="A66" s="68" t="s">
        <v>137</v>
      </c>
      <c r="B66" s="69" t="s">
        <v>145</v>
      </c>
      <c r="C66" s="86">
        <v>3</v>
      </c>
      <c r="D66" s="87">
        <v>12</v>
      </c>
      <c r="E66" s="87">
        <v>7</v>
      </c>
      <c r="F66" s="87">
        <v>1</v>
      </c>
      <c r="G66" s="87">
        <v>4</v>
      </c>
      <c r="H66" s="88">
        <v>1</v>
      </c>
      <c r="I66" s="71"/>
    </row>
    <row r="67" spans="1:9" ht="15.75" customHeight="1" x14ac:dyDescent="0.2">
      <c r="A67" s="68" t="s">
        <v>391</v>
      </c>
      <c r="B67" s="69" t="s">
        <v>302</v>
      </c>
      <c r="C67" s="86">
        <v>0</v>
      </c>
      <c r="D67" s="87">
        <v>5</v>
      </c>
      <c r="E67" s="87">
        <v>1</v>
      </c>
      <c r="F67" s="87">
        <v>11</v>
      </c>
      <c r="G67" s="87">
        <v>0</v>
      </c>
      <c r="H67" s="88">
        <v>2</v>
      </c>
      <c r="I67" s="71"/>
    </row>
    <row r="68" spans="1:9" ht="15.75" customHeight="1" x14ac:dyDescent="0.2">
      <c r="A68" s="68" t="s">
        <v>386</v>
      </c>
      <c r="B68" s="69" t="s">
        <v>324</v>
      </c>
      <c r="C68" s="86">
        <v>21</v>
      </c>
      <c r="D68" s="87">
        <v>89</v>
      </c>
      <c r="E68" s="87">
        <v>86</v>
      </c>
      <c r="F68" s="87">
        <v>160</v>
      </c>
      <c r="G68" s="87">
        <v>11</v>
      </c>
      <c r="H68" s="88">
        <v>0</v>
      </c>
      <c r="I68" s="70" t="s">
        <v>28</v>
      </c>
    </row>
    <row r="69" spans="1:9" ht="15.75" customHeight="1" x14ac:dyDescent="0.2">
      <c r="A69" s="68" t="s">
        <v>388</v>
      </c>
      <c r="B69" s="69" t="s">
        <v>392</v>
      </c>
      <c r="C69" s="86">
        <v>0</v>
      </c>
      <c r="D69" s="87">
        <v>76</v>
      </c>
      <c r="E69" s="87">
        <v>9</v>
      </c>
      <c r="F69" s="87">
        <v>41</v>
      </c>
      <c r="G69" s="87">
        <v>2</v>
      </c>
      <c r="H69" s="88">
        <v>0</v>
      </c>
      <c r="I69" s="70" t="s">
        <v>28</v>
      </c>
    </row>
    <row r="70" spans="1:9" ht="15.75" customHeight="1" x14ac:dyDescent="0.2">
      <c r="A70" s="68" t="s">
        <v>389</v>
      </c>
      <c r="B70" s="69" t="s">
        <v>282</v>
      </c>
      <c r="C70" s="86">
        <v>3</v>
      </c>
      <c r="D70" s="87">
        <v>15</v>
      </c>
      <c r="E70" s="87">
        <v>12</v>
      </c>
      <c r="F70" s="87">
        <v>71</v>
      </c>
      <c r="G70" s="87">
        <v>2</v>
      </c>
      <c r="H70" s="88">
        <v>0</v>
      </c>
      <c r="I70" s="70" t="s">
        <v>28</v>
      </c>
    </row>
    <row r="71" spans="1:9" ht="15.75" customHeight="1" x14ac:dyDescent="0.2">
      <c r="A71" s="68" t="s">
        <v>365</v>
      </c>
      <c r="B71" s="69" t="s">
        <v>68</v>
      </c>
      <c r="C71" s="86">
        <v>0</v>
      </c>
      <c r="D71" s="87">
        <v>0</v>
      </c>
      <c r="E71" s="87">
        <v>0</v>
      </c>
      <c r="F71" s="87">
        <v>42</v>
      </c>
      <c r="G71" s="87">
        <v>0</v>
      </c>
      <c r="H71" s="88">
        <v>0</v>
      </c>
      <c r="I71" s="70" t="s">
        <v>28</v>
      </c>
    </row>
    <row r="72" spans="1:9" ht="15.75" customHeight="1" x14ac:dyDescent="0.2">
      <c r="A72" s="68" t="s">
        <v>367</v>
      </c>
      <c r="B72" s="69" t="s">
        <v>4</v>
      </c>
      <c r="C72" s="86">
        <v>0</v>
      </c>
      <c r="D72" s="87">
        <v>1</v>
      </c>
      <c r="E72" s="87">
        <v>4</v>
      </c>
      <c r="F72" s="87">
        <v>1</v>
      </c>
      <c r="G72" s="87">
        <v>19</v>
      </c>
      <c r="H72" s="88">
        <v>4</v>
      </c>
      <c r="I72" s="71"/>
    </row>
    <row r="73" spans="1:9" ht="15.75" customHeight="1" x14ac:dyDescent="0.2">
      <c r="A73" s="68" t="s">
        <v>357</v>
      </c>
      <c r="B73" s="69" t="s">
        <v>286</v>
      </c>
      <c r="C73" s="86">
        <v>0</v>
      </c>
      <c r="D73" s="87">
        <v>1</v>
      </c>
      <c r="E73" s="87">
        <v>0</v>
      </c>
      <c r="F73" s="87">
        <v>2</v>
      </c>
      <c r="G73" s="87">
        <v>0</v>
      </c>
      <c r="H73" s="88">
        <v>78</v>
      </c>
      <c r="I73" s="70" t="s">
        <v>28</v>
      </c>
    </row>
    <row r="74" spans="1:9" ht="15.75" customHeight="1" x14ac:dyDescent="0.2">
      <c r="A74" s="68" t="s">
        <v>353</v>
      </c>
      <c r="B74" s="69" t="s">
        <v>164</v>
      </c>
      <c r="C74" s="86">
        <v>5</v>
      </c>
      <c r="D74" s="87">
        <v>2</v>
      </c>
      <c r="E74" s="87">
        <v>4</v>
      </c>
      <c r="F74" s="87">
        <v>0</v>
      </c>
      <c r="G74" s="87">
        <v>12</v>
      </c>
      <c r="H74" s="88">
        <v>2</v>
      </c>
      <c r="I74" s="71"/>
    </row>
    <row r="75" spans="1:9" ht="15.75" customHeight="1" x14ac:dyDescent="0.2">
      <c r="A75" s="68" t="s">
        <v>64</v>
      </c>
      <c r="B75" s="69" t="s">
        <v>174</v>
      </c>
      <c r="C75" s="86">
        <v>0</v>
      </c>
      <c r="D75" s="87">
        <v>0</v>
      </c>
      <c r="E75" s="87">
        <v>1</v>
      </c>
      <c r="F75" s="87">
        <v>0</v>
      </c>
      <c r="G75" s="87">
        <v>3</v>
      </c>
      <c r="H75" s="88">
        <v>15</v>
      </c>
      <c r="I75" s="71"/>
    </row>
    <row r="76" spans="1:9" ht="15.75" customHeight="1" x14ac:dyDescent="0.2">
      <c r="A76" s="68" t="s">
        <v>61</v>
      </c>
      <c r="B76" s="69" t="s">
        <v>240</v>
      </c>
      <c r="C76" s="86">
        <v>1</v>
      </c>
      <c r="D76" s="87">
        <v>2</v>
      </c>
      <c r="E76" s="87">
        <v>3</v>
      </c>
      <c r="F76" s="87">
        <v>1</v>
      </c>
      <c r="G76" s="87">
        <v>15</v>
      </c>
      <c r="H76" s="88">
        <v>601</v>
      </c>
      <c r="I76" s="70" t="s">
        <v>28</v>
      </c>
    </row>
    <row r="77" spans="1:9" ht="15.75" customHeight="1" x14ac:dyDescent="0.2">
      <c r="A77" s="68" t="s">
        <v>70</v>
      </c>
      <c r="B77" s="69" t="s">
        <v>237</v>
      </c>
      <c r="C77" s="86">
        <v>0</v>
      </c>
      <c r="D77" s="87">
        <v>3</v>
      </c>
      <c r="E77" s="87">
        <v>9</v>
      </c>
      <c r="F77" s="87">
        <v>9</v>
      </c>
      <c r="G77" s="87">
        <v>0</v>
      </c>
      <c r="H77" s="88">
        <v>0</v>
      </c>
      <c r="I77" s="71"/>
    </row>
    <row r="78" spans="1:9" ht="15.75" customHeight="1" x14ac:dyDescent="0.2">
      <c r="A78" s="68" t="s">
        <v>74</v>
      </c>
      <c r="B78" s="69" t="s">
        <v>264</v>
      </c>
      <c r="C78" s="86">
        <v>2</v>
      </c>
      <c r="D78" s="87">
        <v>1</v>
      </c>
      <c r="E78" s="87">
        <v>3</v>
      </c>
      <c r="F78" s="87">
        <v>12</v>
      </c>
      <c r="G78" s="87">
        <v>1</v>
      </c>
      <c r="H78" s="88">
        <v>0</v>
      </c>
      <c r="I78" s="71"/>
    </row>
    <row r="79" spans="1:9" ht="15.75" customHeight="1" x14ac:dyDescent="0.2">
      <c r="A79" s="68" t="s">
        <v>75</v>
      </c>
      <c r="B79" s="69" t="s">
        <v>293</v>
      </c>
      <c r="C79" s="86">
        <v>24</v>
      </c>
      <c r="D79" s="87">
        <v>61</v>
      </c>
      <c r="E79" s="87">
        <v>49</v>
      </c>
      <c r="F79" s="87">
        <v>28</v>
      </c>
      <c r="G79" s="87">
        <v>4</v>
      </c>
      <c r="H79" s="88">
        <v>0</v>
      </c>
      <c r="I79" s="71"/>
    </row>
    <row r="80" spans="1:9" ht="15.75" customHeight="1" x14ac:dyDescent="0.2">
      <c r="A80" s="68" t="s">
        <v>81</v>
      </c>
      <c r="B80" s="69" t="s">
        <v>274</v>
      </c>
      <c r="C80" s="86">
        <v>91</v>
      </c>
      <c r="D80" s="87">
        <v>198</v>
      </c>
      <c r="E80" s="87">
        <v>204</v>
      </c>
      <c r="F80" s="87">
        <v>237</v>
      </c>
      <c r="G80" s="87">
        <v>49</v>
      </c>
      <c r="H80" s="88">
        <v>20</v>
      </c>
      <c r="I80" s="70" t="s">
        <v>28</v>
      </c>
    </row>
    <row r="81" spans="1:9" ht="15.75" customHeight="1" x14ac:dyDescent="0.2">
      <c r="A81" s="68" t="s">
        <v>79</v>
      </c>
      <c r="B81" s="69" t="s">
        <v>238</v>
      </c>
      <c r="C81" s="86">
        <v>0</v>
      </c>
      <c r="D81" s="87">
        <v>0</v>
      </c>
      <c r="E81" s="87">
        <v>0</v>
      </c>
      <c r="F81" s="87">
        <v>0</v>
      </c>
      <c r="G81" s="87">
        <v>0</v>
      </c>
      <c r="H81" s="88">
        <v>32</v>
      </c>
      <c r="I81" s="70" t="s">
        <v>28</v>
      </c>
    </row>
    <row r="82" spans="1:9" ht="15.75" customHeight="1" x14ac:dyDescent="0.2">
      <c r="A82" s="68" t="s">
        <v>11</v>
      </c>
      <c r="B82" s="69" t="s">
        <v>93</v>
      </c>
      <c r="C82" s="86">
        <v>1</v>
      </c>
      <c r="D82" s="87">
        <v>0</v>
      </c>
      <c r="E82" s="87">
        <v>2</v>
      </c>
      <c r="F82" s="87">
        <v>55</v>
      </c>
      <c r="G82" s="87">
        <v>25</v>
      </c>
      <c r="H82" s="88">
        <v>83</v>
      </c>
      <c r="I82" s="70" t="s">
        <v>28</v>
      </c>
    </row>
    <row r="83" spans="1:9" ht="15.75" customHeight="1" x14ac:dyDescent="0.2">
      <c r="A83" s="68" t="s">
        <v>9</v>
      </c>
      <c r="B83" s="69" t="s">
        <v>349</v>
      </c>
      <c r="C83" s="86">
        <v>0</v>
      </c>
      <c r="D83" s="87">
        <v>2</v>
      </c>
      <c r="E83" s="87">
        <v>5</v>
      </c>
      <c r="F83" s="87">
        <v>6</v>
      </c>
      <c r="G83" s="87">
        <v>6</v>
      </c>
      <c r="H83" s="88">
        <v>1</v>
      </c>
      <c r="I83" s="71"/>
    </row>
    <row r="84" spans="1:9" ht="15.75" customHeight="1" x14ac:dyDescent="0.2">
      <c r="A84" s="68" t="s">
        <v>8</v>
      </c>
      <c r="B84" s="69" t="s">
        <v>278</v>
      </c>
      <c r="C84" s="86">
        <v>0</v>
      </c>
      <c r="D84" s="87">
        <v>1</v>
      </c>
      <c r="E84" s="87">
        <v>0</v>
      </c>
      <c r="F84" s="87">
        <v>35</v>
      </c>
      <c r="G84" s="87">
        <v>1</v>
      </c>
      <c r="H84" s="88">
        <v>0</v>
      </c>
      <c r="I84" s="70" t="s">
        <v>28</v>
      </c>
    </row>
    <row r="85" spans="1:9" ht="15.75" customHeight="1" x14ac:dyDescent="0.2">
      <c r="A85" s="68" t="s">
        <v>18</v>
      </c>
      <c r="B85" s="69" t="s">
        <v>83</v>
      </c>
      <c r="C85" s="86">
        <v>0</v>
      </c>
      <c r="D85" s="87">
        <v>1</v>
      </c>
      <c r="E85" s="87">
        <v>0</v>
      </c>
      <c r="F85" s="87">
        <v>2</v>
      </c>
      <c r="G85" s="87">
        <v>4</v>
      </c>
      <c r="H85" s="88">
        <v>569</v>
      </c>
      <c r="I85" s="70" t="s">
        <v>28</v>
      </c>
    </row>
    <row r="86" spans="1:9" ht="15.75" customHeight="1" x14ac:dyDescent="0.2">
      <c r="A86" s="68" t="s">
        <v>17</v>
      </c>
      <c r="B86" s="69" t="s">
        <v>243</v>
      </c>
      <c r="C86" s="86">
        <v>43</v>
      </c>
      <c r="D86" s="87">
        <v>88</v>
      </c>
      <c r="E86" s="87">
        <v>134</v>
      </c>
      <c r="F86" s="87">
        <v>69</v>
      </c>
      <c r="G86" s="87">
        <v>30</v>
      </c>
      <c r="H86" s="88">
        <v>31</v>
      </c>
      <c r="I86" s="70" t="s">
        <v>28</v>
      </c>
    </row>
    <row r="87" spans="1:9" ht="15.75" customHeight="1" x14ac:dyDescent="0.2">
      <c r="A87" s="68" t="s">
        <v>37</v>
      </c>
      <c r="B87" s="69" t="s">
        <v>317</v>
      </c>
      <c r="C87" s="86">
        <v>0</v>
      </c>
      <c r="D87" s="87">
        <v>0</v>
      </c>
      <c r="E87" s="87">
        <v>4</v>
      </c>
      <c r="F87" s="87">
        <v>2</v>
      </c>
      <c r="G87" s="87">
        <v>3</v>
      </c>
      <c r="H87" s="88">
        <v>177</v>
      </c>
      <c r="I87" s="70" t="s">
        <v>28</v>
      </c>
    </row>
    <row r="88" spans="1:9" ht="15.75" customHeight="1" x14ac:dyDescent="0.2">
      <c r="A88" s="68" t="s">
        <v>35</v>
      </c>
      <c r="B88" s="69" t="s">
        <v>31</v>
      </c>
      <c r="C88" s="86">
        <v>0</v>
      </c>
      <c r="D88" s="87">
        <v>2</v>
      </c>
      <c r="E88" s="87">
        <v>4</v>
      </c>
      <c r="F88" s="87">
        <v>5</v>
      </c>
      <c r="G88" s="87">
        <v>4</v>
      </c>
      <c r="H88" s="88">
        <v>9</v>
      </c>
      <c r="I88" s="71"/>
    </row>
    <row r="89" spans="1:9" ht="15.75" customHeight="1" x14ac:dyDescent="0.2">
      <c r="A89" s="68" t="s">
        <v>42</v>
      </c>
      <c r="B89" s="69" t="s">
        <v>233</v>
      </c>
      <c r="C89" s="86">
        <v>143</v>
      </c>
      <c r="D89" s="87">
        <v>100</v>
      </c>
      <c r="E89" s="87">
        <v>153</v>
      </c>
      <c r="F89" s="87">
        <v>7</v>
      </c>
      <c r="G89" s="87">
        <v>77</v>
      </c>
      <c r="H89" s="88">
        <v>1235</v>
      </c>
      <c r="I89" s="70" t="s">
        <v>28</v>
      </c>
    </row>
    <row r="90" spans="1:9" ht="15.75" customHeight="1" x14ac:dyDescent="0.2">
      <c r="A90" s="68" t="s">
        <v>134</v>
      </c>
      <c r="B90" s="69" t="s">
        <v>175</v>
      </c>
      <c r="C90" s="86">
        <v>0</v>
      </c>
      <c r="D90" s="87">
        <v>0</v>
      </c>
      <c r="E90" s="87">
        <v>0</v>
      </c>
      <c r="F90" s="87">
        <v>11</v>
      </c>
      <c r="G90" s="87">
        <v>0</v>
      </c>
      <c r="H90" s="88">
        <v>25</v>
      </c>
      <c r="I90" s="70" t="s">
        <v>28</v>
      </c>
    </row>
    <row r="91" spans="1:9" ht="15.75" customHeight="1" x14ac:dyDescent="0.2">
      <c r="A91" s="68" t="s">
        <v>129</v>
      </c>
      <c r="B91" s="69" t="s">
        <v>347</v>
      </c>
      <c r="C91" s="86">
        <v>0</v>
      </c>
      <c r="D91" s="87">
        <v>0</v>
      </c>
      <c r="E91" s="87">
        <v>0</v>
      </c>
      <c r="F91" s="87">
        <v>0</v>
      </c>
      <c r="G91" s="87">
        <v>0</v>
      </c>
      <c r="H91" s="88">
        <v>26</v>
      </c>
      <c r="I91" s="70" t="s">
        <v>28</v>
      </c>
    </row>
    <row r="92" spans="1:9" ht="15.75" customHeight="1" x14ac:dyDescent="0.2">
      <c r="A92" s="68" t="s">
        <v>359</v>
      </c>
      <c r="B92" s="69" t="s">
        <v>53</v>
      </c>
      <c r="C92" s="86">
        <v>1</v>
      </c>
      <c r="D92" s="87">
        <v>5</v>
      </c>
      <c r="E92" s="87">
        <v>2</v>
      </c>
      <c r="F92" s="87">
        <v>3</v>
      </c>
      <c r="G92" s="87">
        <v>10</v>
      </c>
      <c r="H92" s="88">
        <v>0</v>
      </c>
      <c r="I92" s="71"/>
    </row>
    <row r="93" spans="1:9" ht="15.75" customHeight="1" x14ac:dyDescent="0.2">
      <c r="A93" s="68" t="s">
        <v>378</v>
      </c>
      <c r="B93" s="69" t="s">
        <v>144</v>
      </c>
      <c r="C93" s="86">
        <v>0</v>
      </c>
      <c r="D93" s="87">
        <v>0</v>
      </c>
      <c r="E93" s="87">
        <v>2</v>
      </c>
      <c r="F93" s="87">
        <v>20</v>
      </c>
      <c r="G93" s="87">
        <v>1</v>
      </c>
      <c r="H93" s="88">
        <v>1</v>
      </c>
      <c r="I93" s="71"/>
    </row>
    <row r="94" spans="1:9" ht="15.75" customHeight="1" x14ac:dyDescent="0.2">
      <c r="A94" s="68" t="s">
        <v>381</v>
      </c>
      <c r="B94" s="69" t="s">
        <v>251</v>
      </c>
      <c r="C94" s="86">
        <v>1</v>
      </c>
      <c r="D94" s="87">
        <v>0</v>
      </c>
      <c r="E94" s="87">
        <v>9</v>
      </c>
      <c r="F94" s="87">
        <v>9</v>
      </c>
      <c r="G94" s="87">
        <v>0</v>
      </c>
      <c r="H94" s="88">
        <v>0</v>
      </c>
      <c r="I94" s="71"/>
    </row>
    <row r="95" spans="1:9" ht="15.75" customHeight="1" x14ac:dyDescent="0.2">
      <c r="A95" s="68" t="s">
        <v>383</v>
      </c>
      <c r="B95" s="69" t="s">
        <v>399</v>
      </c>
      <c r="C95" s="86">
        <v>0</v>
      </c>
      <c r="D95" s="87">
        <v>0</v>
      </c>
      <c r="E95" s="87">
        <v>0</v>
      </c>
      <c r="F95" s="87">
        <v>0</v>
      </c>
      <c r="G95" s="87">
        <v>0</v>
      </c>
      <c r="H95" s="88">
        <v>19</v>
      </c>
      <c r="I95" s="70" t="s">
        <v>28</v>
      </c>
    </row>
    <row r="96" spans="1:9" ht="15.75" customHeight="1" x14ac:dyDescent="0.2">
      <c r="A96" s="68" t="s">
        <v>326</v>
      </c>
      <c r="B96" s="69" t="s">
        <v>371</v>
      </c>
      <c r="C96" s="86">
        <v>5</v>
      </c>
      <c r="D96" s="87">
        <v>5</v>
      </c>
      <c r="E96" s="87">
        <v>4</v>
      </c>
      <c r="F96" s="87">
        <v>3</v>
      </c>
      <c r="G96" s="87">
        <v>7</v>
      </c>
      <c r="H96" s="88">
        <v>9</v>
      </c>
      <c r="I96" s="71"/>
    </row>
    <row r="97" spans="1:9" ht="15.75" customHeight="1" x14ac:dyDescent="0.2">
      <c r="A97" s="68" t="s">
        <v>321</v>
      </c>
      <c r="B97" s="69" t="s">
        <v>253</v>
      </c>
      <c r="C97" s="86">
        <v>5</v>
      </c>
      <c r="D97" s="87">
        <v>16</v>
      </c>
      <c r="E97" s="87">
        <v>13</v>
      </c>
      <c r="F97" s="87">
        <v>164</v>
      </c>
      <c r="G97" s="87">
        <v>20</v>
      </c>
      <c r="H97" s="88">
        <v>18</v>
      </c>
      <c r="I97" s="70" t="s">
        <v>28</v>
      </c>
    </row>
    <row r="98" spans="1:9" ht="15.75" customHeight="1" x14ac:dyDescent="0.2">
      <c r="A98" s="68" t="s">
        <v>350</v>
      </c>
      <c r="B98" s="69" t="s">
        <v>247</v>
      </c>
      <c r="C98" s="86">
        <v>13</v>
      </c>
      <c r="D98" s="87">
        <v>14</v>
      </c>
      <c r="E98" s="87">
        <v>13</v>
      </c>
      <c r="F98" s="87">
        <v>8</v>
      </c>
      <c r="G98" s="87">
        <v>9</v>
      </c>
      <c r="H98" s="88">
        <v>1</v>
      </c>
      <c r="I98" s="71"/>
    </row>
    <row r="99" spans="1:9" ht="15.75" customHeight="1" x14ac:dyDescent="0.2">
      <c r="A99" s="68" t="s">
        <v>351</v>
      </c>
      <c r="B99" s="69" t="s">
        <v>299</v>
      </c>
      <c r="C99" s="86">
        <v>14</v>
      </c>
      <c r="D99" s="87">
        <v>21</v>
      </c>
      <c r="E99" s="87">
        <v>14</v>
      </c>
      <c r="F99" s="87">
        <v>11</v>
      </c>
      <c r="G99" s="87">
        <v>13</v>
      </c>
      <c r="H99" s="88">
        <v>6</v>
      </c>
      <c r="I99" s="71"/>
    </row>
    <row r="100" spans="1:9" ht="15.75" customHeight="1" x14ac:dyDescent="0.2">
      <c r="A100" s="68" t="s">
        <v>337</v>
      </c>
      <c r="B100" s="69" t="s">
        <v>270</v>
      </c>
      <c r="C100" s="86">
        <v>3</v>
      </c>
      <c r="D100" s="87">
        <v>13</v>
      </c>
      <c r="E100" s="87">
        <v>16</v>
      </c>
      <c r="F100" s="87">
        <v>21</v>
      </c>
      <c r="G100" s="87">
        <v>3</v>
      </c>
      <c r="H100" s="88">
        <v>0</v>
      </c>
      <c r="I100" s="71"/>
    </row>
    <row r="101" spans="1:9" ht="15.75" customHeight="1" x14ac:dyDescent="0.2">
      <c r="A101" s="68" t="s">
        <v>335</v>
      </c>
      <c r="B101" s="69" t="s">
        <v>298</v>
      </c>
      <c r="C101" s="86">
        <v>0</v>
      </c>
      <c r="D101" s="87">
        <v>1</v>
      </c>
      <c r="E101" s="87">
        <v>1</v>
      </c>
      <c r="F101" s="87">
        <v>12</v>
      </c>
      <c r="G101" s="87">
        <v>3</v>
      </c>
      <c r="H101" s="88">
        <v>23</v>
      </c>
      <c r="I101" s="71"/>
    </row>
    <row r="102" spans="1:9" ht="15.75" customHeight="1" x14ac:dyDescent="0.2">
      <c r="A102" s="68" t="s">
        <v>344</v>
      </c>
      <c r="B102" s="69" t="s">
        <v>329</v>
      </c>
      <c r="C102" s="86">
        <v>4</v>
      </c>
      <c r="D102" s="87">
        <v>3</v>
      </c>
      <c r="E102" s="87">
        <v>4</v>
      </c>
      <c r="F102" s="87">
        <v>22</v>
      </c>
      <c r="G102" s="87">
        <v>4</v>
      </c>
      <c r="H102" s="88">
        <v>0</v>
      </c>
      <c r="I102" s="71"/>
    </row>
    <row r="103" spans="1:9" ht="15.75" customHeight="1" x14ac:dyDescent="0.2">
      <c r="A103" s="68" t="s">
        <v>342</v>
      </c>
      <c r="B103" s="69" t="s">
        <v>217</v>
      </c>
      <c r="C103" s="86">
        <v>49</v>
      </c>
      <c r="D103" s="87">
        <v>115</v>
      </c>
      <c r="E103" s="87">
        <v>155</v>
      </c>
      <c r="F103" s="87">
        <v>371</v>
      </c>
      <c r="G103" s="87">
        <v>26</v>
      </c>
      <c r="H103" s="88">
        <v>50</v>
      </c>
      <c r="I103" s="70" t="s">
        <v>28</v>
      </c>
    </row>
    <row r="104" spans="1:9" ht="15.75" customHeight="1" x14ac:dyDescent="0.2">
      <c r="A104" s="72" t="s">
        <v>89</v>
      </c>
      <c r="B104" s="73" t="s">
        <v>55</v>
      </c>
      <c r="C104" s="89">
        <v>0</v>
      </c>
      <c r="D104" s="90">
        <v>15</v>
      </c>
      <c r="E104" s="90">
        <v>9</v>
      </c>
      <c r="F104" s="90">
        <v>405</v>
      </c>
      <c r="G104" s="90">
        <v>349</v>
      </c>
      <c r="H104" s="91">
        <v>5734</v>
      </c>
      <c r="I104" s="74" t="s">
        <v>28</v>
      </c>
    </row>
    <row r="105" spans="1:9" ht="15.75" customHeight="1" x14ac:dyDescent="0.2">
      <c r="A105" s="68" t="s">
        <v>88</v>
      </c>
      <c r="B105" s="69" t="s">
        <v>15</v>
      </c>
      <c r="C105" s="86">
        <v>1</v>
      </c>
      <c r="D105" s="87">
        <v>0</v>
      </c>
      <c r="E105" s="87">
        <v>0</v>
      </c>
      <c r="F105" s="87">
        <v>29</v>
      </c>
      <c r="G105" s="87">
        <v>0</v>
      </c>
      <c r="H105" s="88">
        <v>0</v>
      </c>
      <c r="I105" s="71"/>
    </row>
    <row r="106" spans="1:9" ht="15.75" customHeight="1" x14ac:dyDescent="0.2">
      <c r="A106" s="68" t="s">
        <v>107</v>
      </c>
      <c r="B106" s="69" t="s">
        <v>318</v>
      </c>
      <c r="C106" s="86">
        <v>0</v>
      </c>
      <c r="D106" s="87">
        <v>1</v>
      </c>
      <c r="E106" s="87">
        <v>9</v>
      </c>
      <c r="F106" s="87">
        <v>9</v>
      </c>
      <c r="G106" s="87">
        <v>1</v>
      </c>
      <c r="H106" s="88">
        <v>2</v>
      </c>
      <c r="I106" s="71"/>
    </row>
    <row r="107" spans="1:9" ht="15.75" customHeight="1" x14ac:dyDescent="0.2">
      <c r="A107" s="68" t="s">
        <v>97</v>
      </c>
      <c r="B107" s="69" t="s">
        <v>328</v>
      </c>
      <c r="C107" s="86">
        <v>0</v>
      </c>
      <c r="D107" s="87">
        <v>0</v>
      </c>
      <c r="E107" s="87">
        <v>0</v>
      </c>
      <c r="F107" s="87">
        <v>0</v>
      </c>
      <c r="G107" s="87">
        <v>0</v>
      </c>
      <c r="H107" s="88">
        <v>38</v>
      </c>
      <c r="I107" s="70" t="s">
        <v>28</v>
      </c>
    </row>
    <row r="108" spans="1:9" ht="15.75" customHeight="1" x14ac:dyDescent="0.2">
      <c r="A108" s="68" t="s">
        <v>128</v>
      </c>
      <c r="B108" s="69" t="s">
        <v>316</v>
      </c>
      <c r="C108" s="86">
        <v>3</v>
      </c>
      <c r="D108" s="87">
        <v>19</v>
      </c>
      <c r="E108" s="87">
        <v>17</v>
      </c>
      <c r="F108" s="87">
        <v>94</v>
      </c>
      <c r="G108" s="87">
        <v>4</v>
      </c>
      <c r="H108" s="88">
        <v>26</v>
      </c>
      <c r="I108" s="70" t="s">
        <v>28</v>
      </c>
    </row>
    <row r="109" spans="1:9" ht="15.75" customHeight="1" x14ac:dyDescent="0.2">
      <c r="A109" s="68" t="s">
        <v>125</v>
      </c>
      <c r="B109" s="69" t="s">
        <v>131</v>
      </c>
      <c r="C109" s="86">
        <v>0</v>
      </c>
      <c r="D109" s="87">
        <v>0</v>
      </c>
      <c r="E109" s="87">
        <v>0</v>
      </c>
      <c r="F109" s="87">
        <v>0</v>
      </c>
      <c r="G109" s="87">
        <v>0</v>
      </c>
      <c r="H109" s="88">
        <v>44</v>
      </c>
      <c r="I109" s="70" t="s">
        <v>28</v>
      </c>
    </row>
    <row r="110" spans="1:9" ht="15.75" customHeight="1" x14ac:dyDescent="0.2">
      <c r="A110" s="68" t="s">
        <v>124</v>
      </c>
      <c r="B110" s="69" t="s">
        <v>121</v>
      </c>
      <c r="C110" s="86">
        <v>1</v>
      </c>
      <c r="D110" s="87">
        <v>10</v>
      </c>
      <c r="E110" s="87">
        <v>8</v>
      </c>
      <c r="F110" s="87">
        <v>0</v>
      </c>
      <c r="G110" s="87">
        <v>0</v>
      </c>
      <c r="H110" s="88">
        <v>1</v>
      </c>
      <c r="I110" s="71"/>
    </row>
    <row r="111" spans="1:9" ht="15.75" customHeight="1" x14ac:dyDescent="0.2">
      <c r="A111" s="68" t="s">
        <v>123</v>
      </c>
      <c r="B111" s="69" t="s">
        <v>332</v>
      </c>
      <c r="C111" s="86">
        <v>0</v>
      </c>
      <c r="D111" s="87">
        <v>1</v>
      </c>
      <c r="E111" s="87">
        <v>0</v>
      </c>
      <c r="F111" s="87">
        <v>16</v>
      </c>
      <c r="G111" s="87">
        <v>1</v>
      </c>
      <c r="H111" s="88">
        <v>2</v>
      </c>
      <c r="I111" s="71"/>
    </row>
    <row r="112" spans="1:9" ht="15.75" customHeight="1" x14ac:dyDescent="0.2">
      <c r="A112" s="68" t="s">
        <v>390</v>
      </c>
      <c r="B112" s="69" t="s">
        <v>314</v>
      </c>
      <c r="C112" s="86">
        <v>11</v>
      </c>
      <c r="D112" s="87">
        <v>24</v>
      </c>
      <c r="E112" s="87">
        <v>30</v>
      </c>
      <c r="F112" s="87">
        <v>142</v>
      </c>
      <c r="G112" s="87">
        <v>17</v>
      </c>
      <c r="H112" s="88">
        <v>6</v>
      </c>
      <c r="I112" s="70" t="s">
        <v>28</v>
      </c>
    </row>
    <row r="113" spans="1:9" ht="15.75" customHeight="1" x14ac:dyDescent="0.2">
      <c r="A113" s="68" t="s">
        <v>400</v>
      </c>
      <c r="B113" s="69" t="s">
        <v>300</v>
      </c>
      <c r="C113" s="86">
        <v>0</v>
      </c>
      <c r="D113" s="87">
        <v>0</v>
      </c>
      <c r="E113" s="87">
        <v>0</v>
      </c>
      <c r="F113" s="87">
        <v>20</v>
      </c>
      <c r="G113" s="87">
        <v>0</v>
      </c>
      <c r="H113" s="88">
        <v>0</v>
      </c>
      <c r="I113" s="71"/>
    </row>
    <row r="114" spans="1:9" ht="15.75" customHeight="1" x14ac:dyDescent="0.2">
      <c r="A114" s="68" t="s">
        <v>398</v>
      </c>
      <c r="B114" s="69" t="s">
        <v>259</v>
      </c>
      <c r="C114" s="86">
        <v>0</v>
      </c>
      <c r="D114" s="87">
        <v>19</v>
      </c>
      <c r="E114" s="87">
        <v>0</v>
      </c>
      <c r="F114" s="87">
        <v>30</v>
      </c>
      <c r="G114" s="87">
        <v>0</v>
      </c>
      <c r="H114" s="88">
        <v>0</v>
      </c>
      <c r="I114" s="70" t="s">
        <v>28</v>
      </c>
    </row>
    <row r="115" spans="1:9" ht="15.75" customHeight="1" x14ac:dyDescent="0.2">
      <c r="A115" s="68" t="s">
        <v>375</v>
      </c>
      <c r="B115" s="69" t="s">
        <v>214</v>
      </c>
      <c r="C115" s="86">
        <v>1</v>
      </c>
      <c r="D115" s="87">
        <v>6</v>
      </c>
      <c r="E115" s="87">
        <v>8</v>
      </c>
      <c r="F115" s="87">
        <v>3</v>
      </c>
      <c r="G115" s="87">
        <v>1</v>
      </c>
      <c r="H115" s="88">
        <v>0</v>
      </c>
      <c r="I115" s="71"/>
    </row>
    <row r="116" spans="1:9" ht="15.75" customHeight="1" x14ac:dyDescent="0.2">
      <c r="A116" s="68" t="s">
        <v>385</v>
      </c>
      <c r="B116" s="69" t="s">
        <v>119</v>
      </c>
      <c r="C116" s="86">
        <v>2</v>
      </c>
      <c r="D116" s="87">
        <v>16</v>
      </c>
      <c r="E116" s="87">
        <v>7</v>
      </c>
      <c r="F116" s="87">
        <v>5</v>
      </c>
      <c r="G116" s="87">
        <v>4</v>
      </c>
      <c r="H116" s="88">
        <v>2</v>
      </c>
      <c r="I116" s="71"/>
    </row>
    <row r="117" spans="1:9" ht="15.75" customHeight="1" x14ac:dyDescent="0.2">
      <c r="A117" s="68" t="s">
        <v>372</v>
      </c>
      <c r="B117" s="69" t="s">
        <v>150</v>
      </c>
      <c r="C117" s="86">
        <v>12</v>
      </c>
      <c r="D117" s="87">
        <v>3</v>
      </c>
      <c r="E117" s="87">
        <v>4</v>
      </c>
      <c r="F117" s="87">
        <v>0</v>
      </c>
      <c r="G117" s="87">
        <v>5</v>
      </c>
      <c r="H117" s="88">
        <v>0</v>
      </c>
      <c r="I117" s="71"/>
    </row>
    <row r="118" spans="1:9" ht="15.75" customHeight="1" x14ac:dyDescent="0.2">
      <c r="A118" s="68" t="s">
        <v>374</v>
      </c>
      <c r="B118" s="69" t="s">
        <v>313</v>
      </c>
      <c r="C118" s="86">
        <v>7</v>
      </c>
      <c r="D118" s="87">
        <v>4</v>
      </c>
      <c r="E118" s="87">
        <v>1</v>
      </c>
      <c r="F118" s="87">
        <v>1</v>
      </c>
      <c r="G118" s="87">
        <v>12</v>
      </c>
      <c r="H118" s="88">
        <v>0</v>
      </c>
      <c r="I118" s="71"/>
    </row>
    <row r="119" spans="1:9" ht="15.75" customHeight="1" x14ac:dyDescent="0.2">
      <c r="A119" s="68" t="s">
        <v>363</v>
      </c>
      <c r="B119" s="69" t="s">
        <v>304</v>
      </c>
      <c r="C119" s="86">
        <v>24</v>
      </c>
      <c r="D119" s="87">
        <v>34</v>
      </c>
      <c r="E119" s="87">
        <v>25</v>
      </c>
      <c r="F119" s="87">
        <v>136</v>
      </c>
      <c r="G119" s="87">
        <v>20</v>
      </c>
      <c r="H119" s="88">
        <v>2</v>
      </c>
      <c r="I119" s="70" t="s">
        <v>28</v>
      </c>
    </row>
    <row r="120" spans="1:9" ht="15.75" customHeight="1" x14ac:dyDescent="0.2">
      <c r="A120" s="68" t="s">
        <v>348</v>
      </c>
      <c r="B120" s="69" t="s">
        <v>310</v>
      </c>
      <c r="C120" s="86">
        <v>2</v>
      </c>
      <c r="D120" s="87">
        <v>15</v>
      </c>
      <c r="E120" s="87">
        <v>17</v>
      </c>
      <c r="F120" s="87">
        <v>29</v>
      </c>
      <c r="G120" s="87">
        <v>9</v>
      </c>
      <c r="H120" s="88">
        <v>7</v>
      </c>
      <c r="I120" s="71"/>
    </row>
    <row r="121" spans="1:9" ht="15.75" customHeight="1" x14ac:dyDescent="0.2">
      <c r="A121" s="68" t="s">
        <v>345</v>
      </c>
      <c r="B121" s="69" t="s">
        <v>98</v>
      </c>
      <c r="C121" s="86">
        <v>0</v>
      </c>
      <c r="D121" s="87">
        <v>2</v>
      </c>
      <c r="E121" s="87">
        <v>4</v>
      </c>
      <c r="F121" s="87">
        <v>13</v>
      </c>
      <c r="G121" s="87">
        <v>2</v>
      </c>
      <c r="H121" s="88">
        <v>1</v>
      </c>
      <c r="I121" s="71"/>
    </row>
    <row r="122" spans="1:9" ht="15.75" customHeight="1" x14ac:dyDescent="0.2">
      <c r="A122" s="68" t="s">
        <v>340</v>
      </c>
      <c r="B122" s="69" t="s">
        <v>296</v>
      </c>
      <c r="C122" s="86">
        <v>1</v>
      </c>
      <c r="D122" s="87">
        <v>0</v>
      </c>
      <c r="E122" s="87">
        <v>0</v>
      </c>
      <c r="F122" s="87">
        <v>32</v>
      </c>
      <c r="G122" s="87">
        <v>2</v>
      </c>
      <c r="H122" s="88">
        <v>0</v>
      </c>
      <c r="I122" s="70" t="s">
        <v>28</v>
      </c>
    </row>
    <row r="123" spans="1:9" ht="15.75" customHeight="1" x14ac:dyDescent="0.2">
      <c r="A123" s="68" t="s">
        <v>320</v>
      </c>
      <c r="B123" s="69" t="s">
        <v>262</v>
      </c>
      <c r="C123" s="86">
        <v>0</v>
      </c>
      <c r="D123" s="87">
        <v>0</v>
      </c>
      <c r="E123" s="87">
        <v>1</v>
      </c>
      <c r="F123" s="87">
        <v>22</v>
      </c>
      <c r="G123" s="87">
        <v>2</v>
      </c>
      <c r="H123" s="88">
        <v>0</v>
      </c>
      <c r="I123" s="71"/>
    </row>
    <row r="124" spans="1:9" ht="15.75" customHeight="1" x14ac:dyDescent="0.2">
      <c r="A124" s="68" t="s">
        <v>126</v>
      </c>
      <c r="B124" s="69" t="s">
        <v>60</v>
      </c>
      <c r="C124" s="86">
        <v>7</v>
      </c>
      <c r="D124" s="87">
        <v>8</v>
      </c>
      <c r="E124" s="87">
        <v>11</v>
      </c>
      <c r="F124" s="87">
        <v>5</v>
      </c>
      <c r="G124" s="87">
        <v>12</v>
      </c>
      <c r="H124" s="88">
        <v>103</v>
      </c>
      <c r="I124" s="70" t="s">
        <v>28</v>
      </c>
    </row>
    <row r="125" spans="1:9" ht="15.75" customHeight="1" x14ac:dyDescent="0.2">
      <c r="A125" s="68" t="s">
        <v>73</v>
      </c>
      <c r="B125" s="69" t="s">
        <v>206</v>
      </c>
      <c r="C125" s="86">
        <v>0</v>
      </c>
      <c r="D125" s="87">
        <v>0</v>
      </c>
      <c r="E125" s="87">
        <v>1</v>
      </c>
      <c r="F125" s="87">
        <v>63</v>
      </c>
      <c r="G125" s="87">
        <v>0</v>
      </c>
      <c r="H125" s="88">
        <v>3</v>
      </c>
      <c r="I125" s="70" t="s">
        <v>28</v>
      </c>
    </row>
    <row r="126" spans="1:9" ht="15.75" customHeight="1" x14ac:dyDescent="0.2">
      <c r="A126" s="68" t="s">
        <v>39</v>
      </c>
      <c r="B126" s="69" t="s">
        <v>281</v>
      </c>
      <c r="C126" s="86">
        <v>6</v>
      </c>
      <c r="D126" s="87">
        <v>7</v>
      </c>
      <c r="E126" s="87">
        <v>9</v>
      </c>
      <c r="F126" s="87">
        <v>0</v>
      </c>
      <c r="G126" s="87">
        <v>16</v>
      </c>
      <c r="H126" s="88">
        <v>63</v>
      </c>
      <c r="I126" s="70" t="s">
        <v>28</v>
      </c>
    </row>
    <row r="127" spans="1:9" ht="15.75" customHeight="1" x14ac:dyDescent="0.2">
      <c r="A127" s="68" t="s">
        <v>36</v>
      </c>
      <c r="B127" s="69" t="s">
        <v>203</v>
      </c>
      <c r="C127" s="86">
        <v>5</v>
      </c>
      <c r="D127" s="87">
        <v>6</v>
      </c>
      <c r="E127" s="87">
        <v>8</v>
      </c>
      <c r="F127" s="87">
        <v>29</v>
      </c>
      <c r="G127" s="87">
        <v>10</v>
      </c>
      <c r="H127" s="88">
        <v>0</v>
      </c>
      <c r="I127" s="71"/>
    </row>
    <row r="128" spans="1:9" ht="15.75" customHeight="1" x14ac:dyDescent="0.2">
      <c r="A128" s="68" t="s">
        <v>33</v>
      </c>
      <c r="B128" s="69" t="s">
        <v>78</v>
      </c>
      <c r="C128" s="86">
        <v>5</v>
      </c>
      <c r="D128" s="87">
        <v>10</v>
      </c>
      <c r="E128" s="87">
        <v>14</v>
      </c>
      <c r="F128" s="87">
        <v>1</v>
      </c>
      <c r="G128" s="87">
        <v>7</v>
      </c>
      <c r="H128" s="88">
        <v>1</v>
      </c>
      <c r="I128" s="71"/>
    </row>
    <row r="129" spans="1:9" ht="15.75" customHeight="1" x14ac:dyDescent="0.2">
      <c r="A129" s="68" t="s">
        <v>235</v>
      </c>
      <c r="B129" s="69" t="s">
        <v>5</v>
      </c>
      <c r="C129" s="86">
        <v>0</v>
      </c>
      <c r="D129" s="87">
        <v>0</v>
      </c>
      <c r="E129" s="87">
        <v>2</v>
      </c>
      <c r="F129" s="87">
        <v>2</v>
      </c>
      <c r="G129" s="87">
        <v>1</v>
      </c>
      <c r="H129" s="88">
        <v>69</v>
      </c>
      <c r="I129" s="70" t="s">
        <v>28</v>
      </c>
    </row>
    <row r="130" spans="1:9" ht="15.75" customHeight="1" x14ac:dyDescent="0.2">
      <c r="A130" s="68" t="s">
        <v>258</v>
      </c>
      <c r="B130" s="69" t="s">
        <v>95</v>
      </c>
      <c r="C130" s="86">
        <v>2</v>
      </c>
      <c r="D130" s="87">
        <v>4</v>
      </c>
      <c r="E130" s="87">
        <v>4</v>
      </c>
      <c r="F130" s="87">
        <v>11</v>
      </c>
      <c r="G130" s="87">
        <v>3</v>
      </c>
      <c r="H130" s="88">
        <v>0</v>
      </c>
      <c r="I130" s="71"/>
    </row>
    <row r="131" spans="1:9" ht="15.75" customHeight="1" x14ac:dyDescent="0.2">
      <c r="A131" s="68" t="s">
        <v>248</v>
      </c>
      <c r="B131" s="69" t="s">
        <v>151</v>
      </c>
      <c r="C131" s="86">
        <v>1</v>
      </c>
      <c r="D131" s="87">
        <v>0</v>
      </c>
      <c r="E131" s="87">
        <v>2</v>
      </c>
      <c r="F131" s="87">
        <v>20</v>
      </c>
      <c r="G131" s="87">
        <v>0</v>
      </c>
      <c r="H131" s="88">
        <v>0</v>
      </c>
      <c r="I131" s="71"/>
    </row>
    <row r="132" spans="1:9" ht="15.75" customHeight="1" x14ac:dyDescent="0.2">
      <c r="A132" s="72" t="s">
        <v>209</v>
      </c>
      <c r="B132" s="73" t="s">
        <v>354</v>
      </c>
      <c r="C132" s="89">
        <v>28</v>
      </c>
      <c r="D132" s="90">
        <v>107</v>
      </c>
      <c r="E132" s="90">
        <v>120</v>
      </c>
      <c r="F132" s="90">
        <v>965</v>
      </c>
      <c r="G132" s="90">
        <v>6</v>
      </c>
      <c r="H132" s="91">
        <v>5</v>
      </c>
      <c r="I132" s="74" t="s">
        <v>28</v>
      </c>
    </row>
    <row r="133" spans="1:9" ht="15.75" customHeight="1" x14ac:dyDescent="0.2">
      <c r="A133" s="68" t="s">
        <v>227</v>
      </c>
      <c r="B133" s="69" t="s">
        <v>325</v>
      </c>
      <c r="C133" s="86">
        <v>12</v>
      </c>
      <c r="D133" s="87">
        <v>8</v>
      </c>
      <c r="E133" s="87">
        <v>6</v>
      </c>
      <c r="F133" s="87">
        <v>1</v>
      </c>
      <c r="G133" s="87">
        <v>0</v>
      </c>
      <c r="H133" s="88">
        <v>0</v>
      </c>
      <c r="I133" s="71"/>
    </row>
    <row r="134" spans="1:9" ht="15.75" customHeight="1" x14ac:dyDescent="0.2">
      <c r="A134" s="68" t="s">
        <v>224</v>
      </c>
      <c r="B134" s="69" t="s">
        <v>362</v>
      </c>
      <c r="C134" s="86">
        <v>5</v>
      </c>
      <c r="D134" s="87">
        <v>12</v>
      </c>
      <c r="E134" s="87">
        <v>11</v>
      </c>
      <c r="F134" s="87">
        <v>3</v>
      </c>
      <c r="G134" s="87">
        <v>4</v>
      </c>
      <c r="H134" s="88">
        <v>28</v>
      </c>
      <c r="I134" s="71"/>
    </row>
    <row r="135" spans="1:9" ht="15.75" customHeight="1" x14ac:dyDescent="0.2">
      <c r="A135" s="68" t="s">
        <v>184</v>
      </c>
      <c r="B135" s="69" t="s">
        <v>147</v>
      </c>
      <c r="C135" s="86">
        <v>0</v>
      </c>
      <c r="D135" s="87">
        <v>0</v>
      </c>
      <c r="E135" s="87">
        <v>1</v>
      </c>
      <c r="F135" s="87">
        <v>32</v>
      </c>
      <c r="G135" s="87">
        <v>0</v>
      </c>
      <c r="H135" s="88">
        <v>0</v>
      </c>
      <c r="I135" s="70" t="s">
        <v>28</v>
      </c>
    </row>
    <row r="136" spans="1:9" ht="15.75" customHeight="1" x14ac:dyDescent="0.2">
      <c r="A136" s="68" t="s">
        <v>183</v>
      </c>
      <c r="B136" s="69" t="s">
        <v>118</v>
      </c>
      <c r="C136" s="86">
        <v>14</v>
      </c>
      <c r="D136" s="87">
        <v>43</v>
      </c>
      <c r="E136" s="87">
        <v>21</v>
      </c>
      <c r="F136" s="87">
        <v>29</v>
      </c>
      <c r="G136" s="87">
        <v>20</v>
      </c>
      <c r="H136" s="88">
        <v>4</v>
      </c>
      <c r="I136" s="71"/>
    </row>
    <row r="137" spans="1:9" ht="15.75" customHeight="1" x14ac:dyDescent="0.2">
      <c r="A137" s="68" t="s">
        <v>202</v>
      </c>
      <c r="B137" s="69" t="s">
        <v>10</v>
      </c>
      <c r="C137" s="86">
        <v>5</v>
      </c>
      <c r="D137" s="87">
        <v>15</v>
      </c>
      <c r="E137" s="87">
        <v>8</v>
      </c>
      <c r="F137" s="87">
        <v>0</v>
      </c>
      <c r="G137" s="87">
        <v>1</v>
      </c>
      <c r="H137" s="88">
        <v>1</v>
      </c>
      <c r="I137" s="71"/>
    </row>
    <row r="138" spans="1:9" ht="15.75" customHeight="1" x14ac:dyDescent="0.2">
      <c r="A138" s="68" t="s">
        <v>192</v>
      </c>
      <c r="B138" s="69" t="s">
        <v>178</v>
      </c>
      <c r="C138" s="86">
        <v>4</v>
      </c>
      <c r="D138" s="87">
        <v>2</v>
      </c>
      <c r="E138" s="87">
        <v>6</v>
      </c>
      <c r="F138" s="87">
        <v>17</v>
      </c>
      <c r="G138" s="87">
        <v>0</v>
      </c>
      <c r="H138" s="88">
        <v>1</v>
      </c>
      <c r="I138" s="71"/>
    </row>
    <row r="139" spans="1:9" ht="15.75" customHeight="1" x14ac:dyDescent="0.2">
      <c r="A139" s="68" t="s">
        <v>152</v>
      </c>
      <c r="B139" s="69" t="s">
        <v>370</v>
      </c>
      <c r="C139" s="86">
        <v>4</v>
      </c>
      <c r="D139" s="87">
        <v>13</v>
      </c>
      <c r="E139" s="87">
        <v>14</v>
      </c>
      <c r="F139" s="87">
        <v>219</v>
      </c>
      <c r="G139" s="87">
        <v>12</v>
      </c>
      <c r="H139" s="88">
        <v>41</v>
      </c>
      <c r="I139" s="70" t="s">
        <v>28</v>
      </c>
    </row>
    <row r="140" spans="1:9" ht="15.75" customHeight="1" x14ac:dyDescent="0.2">
      <c r="A140" s="68" t="s">
        <v>141</v>
      </c>
      <c r="B140" s="69" t="s">
        <v>29</v>
      </c>
      <c r="C140" s="86">
        <v>0</v>
      </c>
      <c r="D140" s="87">
        <v>0</v>
      </c>
      <c r="E140" s="87">
        <v>0</v>
      </c>
      <c r="F140" s="87">
        <v>6</v>
      </c>
      <c r="G140" s="87">
        <v>6</v>
      </c>
      <c r="H140" s="88">
        <v>44</v>
      </c>
      <c r="I140" s="70" t="s">
        <v>28</v>
      </c>
    </row>
    <row r="141" spans="1:9" ht="15.75" customHeight="1" x14ac:dyDescent="0.2">
      <c r="A141" s="68" t="s">
        <v>1</v>
      </c>
      <c r="B141" s="69" t="s">
        <v>197</v>
      </c>
      <c r="C141" s="86">
        <v>0</v>
      </c>
      <c r="D141" s="87">
        <v>0</v>
      </c>
      <c r="E141" s="87">
        <v>1</v>
      </c>
      <c r="F141" s="87">
        <v>49</v>
      </c>
      <c r="G141" s="87">
        <v>0</v>
      </c>
      <c r="H141" s="88">
        <v>0</v>
      </c>
      <c r="I141" s="70" t="s">
        <v>28</v>
      </c>
    </row>
    <row r="142" spans="1:9" ht="15.75" customHeight="1" x14ac:dyDescent="0.2">
      <c r="A142" s="68" t="s">
        <v>20</v>
      </c>
      <c r="B142" s="69" t="s">
        <v>204</v>
      </c>
      <c r="C142" s="86">
        <v>0</v>
      </c>
      <c r="D142" s="87">
        <v>1</v>
      </c>
      <c r="E142" s="87">
        <v>4</v>
      </c>
      <c r="F142" s="87">
        <v>15</v>
      </c>
      <c r="G142" s="87">
        <v>0</v>
      </c>
      <c r="H142" s="88">
        <v>4</v>
      </c>
      <c r="I142" s="71"/>
    </row>
    <row r="143" spans="1:9" ht="15.75" customHeight="1" x14ac:dyDescent="0.2">
      <c r="A143" s="68" t="s">
        <v>22</v>
      </c>
      <c r="B143" s="69" t="s">
        <v>196</v>
      </c>
      <c r="C143" s="86">
        <v>1</v>
      </c>
      <c r="D143" s="87">
        <v>0</v>
      </c>
      <c r="E143" s="87">
        <v>0</v>
      </c>
      <c r="F143" s="87">
        <v>0</v>
      </c>
      <c r="G143" s="87">
        <v>17</v>
      </c>
      <c r="H143" s="88">
        <v>5</v>
      </c>
      <c r="I143" s="71"/>
    </row>
    <row r="144" spans="1:9" ht="15.75" customHeight="1" x14ac:dyDescent="0.2">
      <c r="A144" s="68" t="s">
        <v>46</v>
      </c>
      <c r="B144" s="69" t="s">
        <v>305</v>
      </c>
      <c r="C144" s="86">
        <v>0</v>
      </c>
      <c r="D144" s="87">
        <v>0</v>
      </c>
      <c r="E144" s="87">
        <v>0</v>
      </c>
      <c r="F144" s="87">
        <v>0</v>
      </c>
      <c r="G144" s="87">
        <v>0</v>
      </c>
      <c r="H144" s="88">
        <v>34</v>
      </c>
      <c r="I144" s="70" t="s">
        <v>28</v>
      </c>
    </row>
    <row r="145" spans="1:9" ht="15.75" customHeight="1" x14ac:dyDescent="0.2">
      <c r="A145" s="68" t="s">
        <v>49</v>
      </c>
      <c r="B145" s="69" t="s">
        <v>255</v>
      </c>
      <c r="C145" s="86">
        <v>3</v>
      </c>
      <c r="D145" s="87">
        <v>15</v>
      </c>
      <c r="E145" s="87">
        <v>6</v>
      </c>
      <c r="F145" s="87">
        <v>0</v>
      </c>
      <c r="G145" s="87">
        <v>1</v>
      </c>
      <c r="H145" s="88">
        <v>0</v>
      </c>
      <c r="I145" s="71"/>
    </row>
    <row r="146" spans="1:9" ht="15.75" customHeight="1" x14ac:dyDescent="0.2">
      <c r="A146" s="68" t="s">
        <v>50</v>
      </c>
      <c r="B146" s="69" t="s">
        <v>283</v>
      </c>
      <c r="C146" s="86">
        <v>75</v>
      </c>
      <c r="D146" s="87">
        <v>66</v>
      </c>
      <c r="E146" s="87">
        <v>67</v>
      </c>
      <c r="F146" s="87">
        <v>54</v>
      </c>
      <c r="G146" s="87">
        <v>18</v>
      </c>
      <c r="H146" s="88">
        <v>15</v>
      </c>
      <c r="I146" s="71"/>
    </row>
    <row r="147" spans="1:9" ht="15.75" customHeight="1" x14ac:dyDescent="0.2">
      <c r="A147" s="68" t="s">
        <v>51</v>
      </c>
      <c r="B147" s="69" t="s">
        <v>306</v>
      </c>
      <c r="C147" s="86">
        <v>2</v>
      </c>
      <c r="D147" s="87">
        <v>5</v>
      </c>
      <c r="E147" s="87">
        <v>11</v>
      </c>
      <c r="F147" s="87">
        <v>33</v>
      </c>
      <c r="G147" s="87">
        <v>8</v>
      </c>
      <c r="H147" s="88">
        <v>81</v>
      </c>
      <c r="I147" s="70" t="s">
        <v>28</v>
      </c>
    </row>
    <row r="148" spans="1:9" ht="15.75" customHeight="1" x14ac:dyDescent="0.2">
      <c r="A148" s="68" t="s">
        <v>47</v>
      </c>
      <c r="B148" s="69" t="s">
        <v>312</v>
      </c>
      <c r="C148" s="86">
        <v>8</v>
      </c>
      <c r="D148" s="87">
        <v>18</v>
      </c>
      <c r="E148" s="87">
        <v>22</v>
      </c>
      <c r="F148" s="87">
        <v>44</v>
      </c>
      <c r="G148" s="87">
        <v>17</v>
      </c>
      <c r="H148" s="88">
        <v>2</v>
      </c>
      <c r="I148" s="71"/>
    </row>
    <row r="149" spans="1:9" ht="15.75" customHeight="1" x14ac:dyDescent="0.2">
      <c r="A149" s="68" t="s">
        <v>63</v>
      </c>
      <c r="B149" s="69" t="s">
        <v>148</v>
      </c>
      <c r="C149" s="86">
        <v>41</v>
      </c>
      <c r="D149" s="87">
        <v>50</v>
      </c>
      <c r="E149" s="87">
        <v>43</v>
      </c>
      <c r="F149" s="87">
        <v>37</v>
      </c>
      <c r="G149" s="87">
        <v>28</v>
      </c>
      <c r="H149" s="88">
        <v>36</v>
      </c>
      <c r="I149" s="71"/>
    </row>
    <row r="150" spans="1:9" ht="15.75" customHeight="1" x14ac:dyDescent="0.2">
      <c r="A150" s="68" t="s">
        <v>56</v>
      </c>
      <c r="B150" s="69" t="s">
        <v>373</v>
      </c>
      <c r="C150" s="86">
        <v>0</v>
      </c>
      <c r="D150" s="87">
        <v>0</v>
      </c>
      <c r="E150" s="87">
        <v>0</v>
      </c>
      <c r="F150" s="87">
        <v>9</v>
      </c>
      <c r="G150" s="87">
        <v>0</v>
      </c>
      <c r="H150" s="88">
        <v>14</v>
      </c>
      <c r="I150" s="71"/>
    </row>
    <row r="151" spans="1:9" ht="15.75" customHeight="1" x14ac:dyDescent="0.2">
      <c r="A151" s="68" t="s">
        <v>84</v>
      </c>
      <c r="B151" s="69" t="s">
        <v>336</v>
      </c>
      <c r="C151" s="86">
        <v>2</v>
      </c>
      <c r="D151" s="87">
        <v>0</v>
      </c>
      <c r="E151" s="87">
        <v>0</v>
      </c>
      <c r="F151" s="87">
        <v>9</v>
      </c>
      <c r="G151" s="87">
        <v>9</v>
      </c>
      <c r="H151" s="88">
        <v>23</v>
      </c>
      <c r="I151" s="71"/>
    </row>
    <row r="152" spans="1:9" ht="15.75" customHeight="1" x14ac:dyDescent="0.2">
      <c r="A152" s="68" t="s">
        <v>82</v>
      </c>
      <c r="B152" s="69" t="s">
        <v>289</v>
      </c>
      <c r="C152" s="86">
        <v>0</v>
      </c>
      <c r="D152" s="87">
        <v>0</v>
      </c>
      <c r="E152" s="87">
        <v>0</v>
      </c>
      <c r="F152" s="87">
        <v>0</v>
      </c>
      <c r="G152" s="87">
        <v>0</v>
      </c>
      <c r="H152" s="88">
        <v>19</v>
      </c>
      <c r="I152" s="70" t="s">
        <v>28</v>
      </c>
    </row>
    <row r="153" spans="1:9" ht="15.75" customHeight="1" x14ac:dyDescent="0.2">
      <c r="A153" s="68" t="s">
        <v>80</v>
      </c>
      <c r="B153" s="69" t="s">
        <v>284</v>
      </c>
      <c r="C153" s="86">
        <v>0</v>
      </c>
      <c r="D153" s="87">
        <v>0</v>
      </c>
      <c r="E153" s="87">
        <v>0</v>
      </c>
      <c r="F153" s="87">
        <v>0</v>
      </c>
      <c r="G153" s="87">
        <v>3</v>
      </c>
      <c r="H153" s="88">
        <v>2823</v>
      </c>
      <c r="I153" s="70" t="s">
        <v>28</v>
      </c>
    </row>
    <row r="154" spans="1:9" ht="15.75" customHeight="1" x14ac:dyDescent="0.2">
      <c r="A154" s="68" t="s">
        <v>210</v>
      </c>
      <c r="B154" s="69" t="s">
        <v>323</v>
      </c>
      <c r="C154" s="86">
        <v>12</v>
      </c>
      <c r="D154" s="87">
        <v>12</v>
      </c>
      <c r="E154" s="87">
        <v>31</v>
      </c>
      <c r="F154" s="87">
        <v>15</v>
      </c>
      <c r="G154" s="87">
        <v>27</v>
      </c>
      <c r="H154" s="88">
        <v>91</v>
      </c>
      <c r="I154" s="70" t="s">
        <v>28</v>
      </c>
    </row>
    <row r="155" spans="1:9" ht="15.75" customHeight="1" x14ac:dyDescent="0.2">
      <c r="A155" s="68" t="s">
        <v>219</v>
      </c>
      <c r="B155" s="69" t="s">
        <v>249</v>
      </c>
      <c r="C155" s="86">
        <v>0</v>
      </c>
      <c r="D155" s="87">
        <v>0</v>
      </c>
      <c r="E155" s="87">
        <v>0</v>
      </c>
      <c r="F155" s="87">
        <v>2</v>
      </c>
      <c r="G155" s="87">
        <v>0</v>
      </c>
      <c r="H155" s="88">
        <v>20</v>
      </c>
      <c r="I155" s="70" t="s">
        <v>28</v>
      </c>
    </row>
    <row r="156" spans="1:9" ht="15.75" customHeight="1" x14ac:dyDescent="0.2">
      <c r="A156" s="68" t="s">
        <v>221</v>
      </c>
      <c r="B156" s="69" t="s">
        <v>199</v>
      </c>
      <c r="C156" s="86">
        <v>17</v>
      </c>
      <c r="D156" s="87">
        <v>16</v>
      </c>
      <c r="E156" s="87">
        <v>23</v>
      </c>
      <c r="F156" s="87">
        <v>2</v>
      </c>
      <c r="G156" s="87">
        <v>3</v>
      </c>
      <c r="H156" s="88">
        <v>15</v>
      </c>
      <c r="I156" s="71"/>
    </row>
    <row r="157" spans="1:9" ht="15.75" customHeight="1" x14ac:dyDescent="0.2">
      <c r="A157" s="68" t="s">
        <v>234</v>
      </c>
      <c r="B157" s="69" t="s">
        <v>186</v>
      </c>
      <c r="C157" s="86">
        <v>1</v>
      </c>
      <c r="D157" s="87">
        <v>0</v>
      </c>
      <c r="E157" s="87">
        <v>3</v>
      </c>
      <c r="F157" s="87">
        <v>73</v>
      </c>
      <c r="G157" s="87">
        <v>6</v>
      </c>
      <c r="H157" s="88">
        <v>1</v>
      </c>
      <c r="I157" s="70" t="s">
        <v>28</v>
      </c>
    </row>
    <row r="158" spans="1:9" ht="15.75" customHeight="1" x14ac:dyDescent="0.2">
      <c r="A158" s="68" t="s">
        <v>232</v>
      </c>
      <c r="B158" s="69" t="s">
        <v>307</v>
      </c>
      <c r="C158" s="86">
        <v>0</v>
      </c>
      <c r="D158" s="87">
        <v>0</v>
      </c>
      <c r="E158" s="87">
        <v>1</v>
      </c>
      <c r="F158" s="87">
        <v>4</v>
      </c>
      <c r="G158" s="87">
        <v>1</v>
      </c>
      <c r="H158" s="88">
        <v>17</v>
      </c>
      <c r="I158" s="71"/>
    </row>
    <row r="159" spans="1:9" ht="15.75" customHeight="1" x14ac:dyDescent="0.2">
      <c r="A159" s="68" t="s">
        <v>250</v>
      </c>
      <c r="B159" s="69" t="s">
        <v>355</v>
      </c>
      <c r="C159" s="86">
        <v>2</v>
      </c>
      <c r="D159" s="87">
        <v>1</v>
      </c>
      <c r="E159" s="87">
        <v>0</v>
      </c>
      <c r="F159" s="87">
        <v>10</v>
      </c>
      <c r="G159" s="87">
        <v>1</v>
      </c>
      <c r="H159" s="88">
        <v>31</v>
      </c>
      <c r="I159" s="70" t="s">
        <v>28</v>
      </c>
    </row>
    <row r="160" spans="1:9" ht="15.75" customHeight="1" x14ac:dyDescent="0.2">
      <c r="A160" s="68" t="s">
        <v>153</v>
      </c>
      <c r="B160" s="69" t="s">
        <v>369</v>
      </c>
      <c r="C160" s="86">
        <v>5</v>
      </c>
      <c r="D160" s="87">
        <v>37</v>
      </c>
      <c r="E160" s="87">
        <v>27</v>
      </c>
      <c r="F160" s="87">
        <v>0</v>
      </c>
      <c r="G160" s="87">
        <v>0</v>
      </c>
      <c r="H160" s="88">
        <v>0</v>
      </c>
      <c r="I160" s="70" t="s">
        <v>28</v>
      </c>
    </row>
    <row r="161" spans="1:9" ht="15.75" customHeight="1" x14ac:dyDescent="0.2">
      <c r="A161" s="68" t="s">
        <v>160</v>
      </c>
      <c r="B161" s="69" t="s">
        <v>211</v>
      </c>
      <c r="C161" s="86">
        <v>0</v>
      </c>
      <c r="D161" s="87">
        <v>2</v>
      </c>
      <c r="E161" s="87">
        <v>0</v>
      </c>
      <c r="F161" s="87">
        <v>1</v>
      </c>
      <c r="G161" s="87">
        <v>0</v>
      </c>
      <c r="H161" s="88">
        <v>45</v>
      </c>
      <c r="I161" s="70" t="s">
        <v>28</v>
      </c>
    </row>
    <row r="162" spans="1:9" ht="15.75" customHeight="1" x14ac:dyDescent="0.2">
      <c r="A162" s="68" t="s">
        <v>158</v>
      </c>
      <c r="B162" s="69" t="s">
        <v>290</v>
      </c>
      <c r="C162" s="86">
        <v>0</v>
      </c>
      <c r="D162" s="87">
        <v>0</v>
      </c>
      <c r="E162" s="87">
        <v>1</v>
      </c>
      <c r="F162" s="87">
        <v>52</v>
      </c>
      <c r="G162" s="87">
        <v>0</v>
      </c>
      <c r="H162" s="88">
        <v>33</v>
      </c>
      <c r="I162" s="70" t="s">
        <v>28</v>
      </c>
    </row>
    <row r="163" spans="1:9" ht="15.75" customHeight="1" x14ac:dyDescent="0.2">
      <c r="A163" s="68" t="s">
        <v>157</v>
      </c>
      <c r="B163" s="69" t="s">
        <v>368</v>
      </c>
      <c r="C163" s="86">
        <v>136</v>
      </c>
      <c r="D163" s="87">
        <v>102</v>
      </c>
      <c r="E163" s="87">
        <v>193</v>
      </c>
      <c r="F163" s="87">
        <v>18</v>
      </c>
      <c r="G163" s="87">
        <v>96</v>
      </c>
      <c r="H163" s="88">
        <v>13</v>
      </c>
      <c r="I163" s="70" t="s">
        <v>28</v>
      </c>
    </row>
    <row r="164" spans="1:9" ht="15.75" customHeight="1" x14ac:dyDescent="0.2">
      <c r="A164" s="68" t="s">
        <v>67</v>
      </c>
      <c r="B164" s="69" t="s">
        <v>116</v>
      </c>
      <c r="C164" s="86">
        <v>37</v>
      </c>
      <c r="D164" s="87">
        <v>370</v>
      </c>
      <c r="E164" s="87">
        <v>69</v>
      </c>
      <c r="F164" s="87">
        <v>4</v>
      </c>
      <c r="G164" s="87">
        <v>28</v>
      </c>
      <c r="H164" s="88">
        <v>122</v>
      </c>
      <c r="I164" s="70" t="s">
        <v>28</v>
      </c>
    </row>
    <row r="165" spans="1:9" ht="15.75" customHeight="1" x14ac:dyDescent="0.2">
      <c r="A165" s="68" t="s">
        <v>13</v>
      </c>
      <c r="B165" s="69" t="s">
        <v>327</v>
      </c>
      <c r="C165" s="86">
        <v>0</v>
      </c>
      <c r="D165" s="87">
        <v>2</v>
      </c>
      <c r="E165" s="87">
        <v>5</v>
      </c>
      <c r="F165" s="87">
        <v>12</v>
      </c>
      <c r="G165" s="87">
        <v>0</v>
      </c>
      <c r="H165" s="88">
        <v>0</v>
      </c>
      <c r="I165" s="71"/>
    </row>
    <row r="166" spans="1:9" ht="15.75" customHeight="1" x14ac:dyDescent="0.2">
      <c r="A166" s="68" t="s">
        <v>7</v>
      </c>
      <c r="B166" s="69" t="s">
        <v>179</v>
      </c>
      <c r="C166" s="86">
        <v>5</v>
      </c>
      <c r="D166" s="87">
        <v>12</v>
      </c>
      <c r="E166" s="87">
        <v>4</v>
      </c>
      <c r="F166" s="87">
        <v>1</v>
      </c>
      <c r="G166" s="87">
        <v>4</v>
      </c>
      <c r="H166" s="88">
        <v>25</v>
      </c>
      <c r="I166" s="71"/>
    </row>
    <row r="167" spans="1:9" ht="15.75" customHeight="1" x14ac:dyDescent="0.2">
      <c r="A167" s="68" t="s">
        <v>40</v>
      </c>
      <c r="B167" s="69" t="s">
        <v>86</v>
      </c>
      <c r="C167" s="86">
        <v>24</v>
      </c>
      <c r="D167" s="87">
        <v>31</v>
      </c>
      <c r="E167" s="87">
        <v>30</v>
      </c>
      <c r="F167" s="87">
        <v>24</v>
      </c>
      <c r="G167" s="87">
        <v>40</v>
      </c>
      <c r="H167" s="88">
        <v>4</v>
      </c>
      <c r="I167" s="70" t="s">
        <v>28</v>
      </c>
    </row>
    <row r="168" spans="1:9" ht="15.75" customHeight="1" x14ac:dyDescent="0.2">
      <c r="A168" s="68" t="s">
        <v>34</v>
      </c>
      <c r="B168" s="69" t="s">
        <v>361</v>
      </c>
      <c r="C168" s="86">
        <v>6</v>
      </c>
      <c r="D168" s="87">
        <v>15</v>
      </c>
      <c r="E168" s="87">
        <v>3</v>
      </c>
      <c r="F168" s="87">
        <v>1</v>
      </c>
      <c r="G168" s="87">
        <v>2</v>
      </c>
      <c r="H168" s="88">
        <v>0</v>
      </c>
      <c r="I168" s="71"/>
    </row>
    <row r="169" spans="1:9" ht="15.75" customHeight="1" x14ac:dyDescent="0.2">
      <c r="A169" s="68" t="s">
        <v>135</v>
      </c>
      <c r="B169" s="69" t="s">
        <v>360</v>
      </c>
      <c r="C169" s="86">
        <v>9</v>
      </c>
      <c r="D169" s="87">
        <v>9</v>
      </c>
      <c r="E169" s="87">
        <v>12</v>
      </c>
      <c r="F169" s="87">
        <v>1</v>
      </c>
      <c r="G169" s="87">
        <v>5</v>
      </c>
      <c r="H169" s="88">
        <v>0</v>
      </c>
      <c r="I169" s="71"/>
    </row>
    <row r="170" spans="1:9" ht="15.75" customHeight="1" x14ac:dyDescent="0.2">
      <c r="A170" s="68" t="s">
        <v>122</v>
      </c>
      <c r="B170" s="69" t="s">
        <v>102</v>
      </c>
      <c r="C170" s="86">
        <v>5</v>
      </c>
      <c r="D170" s="87">
        <v>12</v>
      </c>
      <c r="E170" s="87">
        <v>16</v>
      </c>
      <c r="F170" s="87">
        <v>4</v>
      </c>
      <c r="G170" s="87">
        <v>11</v>
      </c>
      <c r="H170" s="88">
        <v>0</v>
      </c>
      <c r="I170" s="71"/>
    </row>
    <row r="171" spans="1:9" ht="15.75" customHeight="1" x14ac:dyDescent="0.2">
      <c r="A171" s="68" t="s">
        <v>120</v>
      </c>
      <c r="B171" s="69" t="s">
        <v>338</v>
      </c>
      <c r="C171" s="86">
        <v>0</v>
      </c>
      <c r="D171" s="87">
        <v>3</v>
      </c>
      <c r="E171" s="87">
        <v>0</v>
      </c>
      <c r="F171" s="87">
        <v>264</v>
      </c>
      <c r="G171" s="87">
        <v>6</v>
      </c>
      <c r="H171" s="88">
        <v>18</v>
      </c>
      <c r="I171" s="70" t="s">
        <v>28</v>
      </c>
    </row>
    <row r="172" spans="1:9" ht="15.75" customHeight="1" x14ac:dyDescent="0.2">
      <c r="A172" s="68" t="s">
        <v>146</v>
      </c>
      <c r="B172" s="69" t="s">
        <v>397</v>
      </c>
      <c r="C172" s="86">
        <v>0</v>
      </c>
      <c r="D172" s="87">
        <v>0</v>
      </c>
      <c r="E172" s="87">
        <v>0</v>
      </c>
      <c r="F172" s="87">
        <v>24</v>
      </c>
      <c r="G172" s="87">
        <v>0</v>
      </c>
      <c r="H172" s="88">
        <v>0</v>
      </c>
      <c r="I172" s="71"/>
    </row>
    <row r="173" spans="1:9" ht="15.75" customHeight="1" x14ac:dyDescent="0.2">
      <c r="A173" s="68" t="s">
        <v>149</v>
      </c>
      <c r="B173" s="69" t="s">
        <v>297</v>
      </c>
      <c r="C173" s="86">
        <v>0</v>
      </c>
      <c r="D173" s="87">
        <v>1</v>
      </c>
      <c r="E173" s="87">
        <v>2</v>
      </c>
      <c r="F173" s="87">
        <v>26</v>
      </c>
      <c r="G173" s="87">
        <v>1</v>
      </c>
      <c r="H173" s="88">
        <v>0</v>
      </c>
      <c r="I173" s="70" t="s">
        <v>28</v>
      </c>
    </row>
    <row r="174" spans="1:9" ht="15.75" customHeight="1" x14ac:dyDescent="0.2">
      <c r="A174" s="68" t="s">
        <v>138</v>
      </c>
      <c r="B174" s="69" t="s">
        <v>58</v>
      </c>
      <c r="C174" s="86">
        <v>0</v>
      </c>
      <c r="D174" s="87">
        <v>0</v>
      </c>
      <c r="E174" s="87">
        <v>0</v>
      </c>
      <c r="F174" s="87">
        <v>20</v>
      </c>
      <c r="G174" s="87">
        <v>0</v>
      </c>
      <c r="H174" s="88">
        <v>1</v>
      </c>
      <c r="I174" s="71"/>
    </row>
    <row r="175" spans="1:9" ht="15.75" customHeight="1" x14ac:dyDescent="0.2">
      <c r="A175" s="68" t="s">
        <v>117</v>
      </c>
      <c r="B175" s="69" t="s">
        <v>220</v>
      </c>
      <c r="C175" s="86">
        <v>10</v>
      </c>
      <c r="D175" s="87">
        <v>3</v>
      </c>
      <c r="E175" s="87">
        <v>59</v>
      </c>
      <c r="F175" s="87">
        <v>77</v>
      </c>
      <c r="G175" s="87">
        <v>0</v>
      </c>
      <c r="H175" s="88">
        <v>0</v>
      </c>
      <c r="I175" s="70" t="s">
        <v>28</v>
      </c>
    </row>
    <row r="176" spans="1:9" ht="15.75" customHeight="1" x14ac:dyDescent="0.2">
      <c r="A176" s="68" t="s">
        <v>103</v>
      </c>
      <c r="B176" s="69" t="s">
        <v>65</v>
      </c>
      <c r="C176" s="86">
        <v>6</v>
      </c>
      <c r="D176" s="87">
        <v>10</v>
      </c>
      <c r="E176" s="87">
        <v>17</v>
      </c>
      <c r="F176" s="87">
        <v>42</v>
      </c>
      <c r="G176" s="87">
        <v>10</v>
      </c>
      <c r="H176" s="88">
        <v>274</v>
      </c>
      <c r="I176" s="70" t="s">
        <v>28</v>
      </c>
    </row>
    <row r="177" spans="1:9" ht="15.75" customHeight="1" x14ac:dyDescent="0.2">
      <c r="A177" s="68" t="s">
        <v>101</v>
      </c>
      <c r="B177" s="69" t="s">
        <v>287</v>
      </c>
      <c r="C177" s="86">
        <v>2</v>
      </c>
      <c r="D177" s="87">
        <v>6</v>
      </c>
      <c r="E177" s="87">
        <v>1</v>
      </c>
      <c r="F177" s="87">
        <v>21</v>
      </c>
      <c r="G177" s="87">
        <v>11</v>
      </c>
      <c r="H177" s="88">
        <v>1</v>
      </c>
      <c r="I177" s="71"/>
    </row>
    <row r="178" spans="1:9" ht="15.75" customHeight="1" x14ac:dyDescent="0.2">
      <c r="A178" s="72" t="s">
        <v>182</v>
      </c>
      <c r="B178" s="73" t="s">
        <v>155</v>
      </c>
      <c r="C178" s="89">
        <v>26</v>
      </c>
      <c r="D178" s="90">
        <v>24</v>
      </c>
      <c r="E178" s="90">
        <v>64</v>
      </c>
      <c r="F178" s="90">
        <v>779</v>
      </c>
      <c r="G178" s="90">
        <v>495</v>
      </c>
      <c r="H178" s="91">
        <v>2002</v>
      </c>
      <c r="I178" s="74" t="s">
        <v>28</v>
      </c>
    </row>
    <row r="179" spans="1:9" ht="15.75" customHeight="1" x14ac:dyDescent="0.2">
      <c r="A179" s="68" t="s">
        <v>188</v>
      </c>
      <c r="B179" s="69" t="s">
        <v>66</v>
      </c>
      <c r="C179" s="86">
        <v>4</v>
      </c>
      <c r="D179" s="87">
        <v>6</v>
      </c>
      <c r="E179" s="87">
        <v>6</v>
      </c>
      <c r="F179" s="87">
        <v>3</v>
      </c>
      <c r="G179" s="87">
        <v>1</v>
      </c>
      <c r="H179" s="88">
        <v>29</v>
      </c>
      <c r="I179" s="70" t="s">
        <v>28</v>
      </c>
    </row>
    <row r="180" spans="1:9" ht="15.75" customHeight="1" x14ac:dyDescent="0.2">
      <c r="A180" s="68" t="s">
        <v>193</v>
      </c>
      <c r="B180" s="69" t="s">
        <v>16</v>
      </c>
      <c r="C180" s="86">
        <v>0</v>
      </c>
      <c r="D180" s="87">
        <v>1</v>
      </c>
      <c r="E180" s="87">
        <v>0</v>
      </c>
      <c r="F180" s="87">
        <v>0</v>
      </c>
      <c r="G180" s="87">
        <v>1</v>
      </c>
      <c r="H180" s="88">
        <v>134</v>
      </c>
      <c r="I180" s="70" t="s">
        <v>28</v>
      </c>
    </row>
    <row r="181" spans="1:9" ht="15.75" customHeight="1" x14ac:dyDescent="0.2">
      <c r="A181" s="72" t="s">
        <v>205</v>
      </c>
      <c r="B181" s="73" t="s">
        <v>366</v>
      </c>
      <c r="C181" s="89">
        <v>59</v>
      </c>
      <c r="D181" s="90">
        <v>92</v>
      </c>
      <c r="E181" s="90">
        <v>169</v>
      </c>
      <c r="F181" s="90">
        <v>1722</v>
      </c>
      <c r="G181" s="90">
        <v>425</v>
      </c>
      <c r="H181" s="91">
        <v>44</v>
      </c>
      <c r="I181" s="74" t="s">
        <v>28</v>
      </c>
    </row>
    <row r="182" spans="1:9" ht="15.75" customHeight="1" x14ac:dyDescent="0.2">
      <c r="A182" s="68" t="s">
        <v>170</v>
      </c>
      <c r="B182" s="69" t="s">
        <v>99</v>
      </c>
      <c r="C182" s="86">
        <v>5</v>
      </c>
      <c r="D182" s="87">
        <v>6</v>
      </c>
      <c r="E182" s="87">
        <v>1</v>
      </c>
      <c r="F182" s="87">
        <v>26</v>
      </c>
      <c r="G182" s="87">
        <v>1</v>
      </c>
      <c r="H182" s="88">
        <v>1</v>
      </c>
      <c r="I182" s="71"/>
    </row>
    <row r="183" spans="1:9" ht="15.75" customHeight="1" x14ac:dyDescent="0.2">
      <c r="A183" s="68" t="s">
        <v>171</v>
      </c>
      <c r="B183" s="69" t="s">
        <v>225</v>
      </c>
      <c r="C183" s="86">
        <v>7</v>
      </c>
      <c r="D183" s="87">
        <v>22</v>
      </c>
      <c r="E183" s="87">
        <v>17</v>
      </c>
      <c r="F183" s="87">
        <v>14</v>
      </c>
      <c r="G183" s="87">
        <v>4</v>
      </c>
      <c r="H183" s="88">
        <v>0</v>
      </c>
      <c r="I183" s="71"/>
    </row>
    <row r="184" spans="1:9" ht="15.75" customHeight="1" x14ac:dyDescent="0.2">
      <c r="A184" s="68" t="s">
        <v>168</v>
      </c>
      <c r="B184" s="69" t="s">
        <v>288</v>
      </c>
      <c r="C184" s="86">
        <v>1</v>
      </c>
      <c r="D184" s="87">
        <v>1</v>
      </c>
      <c r="E184" s="87">
        <v>4</v>
      </c>
      <c r="F184" s="87">
        <v>29</v>
      </c>
      <c r="G184" s="87">
        <v>55</v>
      </c>
      <c r="H184" s="88">
        <v>73</v>
      </c>
      <c r="I184" s="71"/>
    </row>
    <row r="185" spans="1:9" ht="15.75" customHeight="1" x14ac:dyDescent="0.2">
      <c r="A185" s="68" t="s">
        <v>169</v>
      </c>
      <c r="B185" s="69" t="s">
        <v>113</v>
      </c>
      <c r="C185" s="86">
        <v>14</v>
      </c>
      <c r="D185" s="87">
        <v>18</v>
      </c>
      <c r="E185" s="87">
        <v>18</v>
      </c>
      <c r="F185" s="87">
        <v>10</v>
      </c>
      <c r="G185" s="87">
        <v>37</v>
      </c>
      <c r="H185" s="88">
        <v>7</v>
      </c>
      <c r="I185" s="71"/>
    </row>
    <row r="186" spans="1:9" ht="15.75" customHeight="1" x14ac:dyDescent="0.2">
      <c r="A186" s="68" t="s">
        <v>167</v>
      </c>
      <c r="B186" s="69" t="s">
        <v>271</v>
      </c>
      <c r="C186" s="86">
        <v>0</v>
      </c>
      <c r="D186" s="87">
        <v>0</v>
      </c>
      <c r="E186" s="87">
        <v>3</v>
      </c>
      <c r="F186" s="87">
        <v>27</v>
      </c>
      <c r="G186" s="87">
        <v>1</v>
      </c>
      <c r="H186" s="88">
        <v>7</v>
      </c>
      <c r="I186" s="70" t="s">
        <v>28</v>
      </c>
    </row>
    <row r="187" spans="1:9" ht="15.75" customHeight="1" x14ac:dyDescent="0.2">
      <c r="A187" s="68" t="s">
        <v>21</v>
      </c>
      <c r="B187" s="69" t="s">
        <v>191</v>
      </c>
      <c r="C187" s="86">
        <v>1</v>
      </c>
      <c r="D187" s="87">
        <v>0</v>
      </c>
      <c r="E187" s="87">
        <v>2</v>
      </c>
      <c r="F187" s="87">
        <v>149</v>
      </c>
      <c r="G187" s="87">
        <v>11</v>
      </c>
      <c r="H187" s="88">
        <v>10</v>
      </c>
      <c r="I187" s="70" t="s">
        <v>28</v>
      </c>
    </row>
    <row r="188" spans="1:9" ht="15.75" customHeight="1" x14ac:dyDescent="0.2">
      <c r="A188" s="68" t="s">
        <v>2</v>
      </c>
      <c r="B188" s="69" t="s">
        <v>311</v>
      </c>
      <c r="C188" s="86">
        <v>0</v>
      </c>
      <c r="D188" s="87">
        <v>3</v>
      </c>
      <c r="E188" s="87">
        <v>3</v>
      </c>
      <c r="F188" s="87">
        <v>18</v>
      </c>
      <c r="G188" s="87">
        <v>3</v>
      </c>
      <c r="H188" s="88">
        <v>2</v>
      </c>
      <c r="I188" s="71"/>
    </row>
    <row r="189" spans="1:9" ht="15.75" customHeight="1" x14ac:dyDescent="0.2">
      <c r="A189" s="68" t="s">
        <v>3</v>
      </c>
      <c r="B189" s="69" t="s">
        <v>90</v>
      </c>
      <c r="C189" s="86">
        <v>1</v>
      </c>
      <c r="D189" s="87">
        <v>2</v>
      </c>
      <c r="E189" s="87">
        <v>5</v>
      </c>
      <c r="F189" s="87">
        <v>9</v>
      </c>
      <c r="G189" s="87">
        <v>3</v>
      </c>
      <c r="H189" s="88">
        <v>8</v>
      </c>
      <c r="I189" s="71"/>
    </row>
    <row r="190" spans="1:9" ht="15.75" customHeight="1" x14ac:dyDescent="0.2">
      <c r="A190" s="68" t="s">
        <v>43</v>
      </c>
      <c r="B190" s="69" t="s">
        <v>96</v>
      </c>
      <c r="C190" s="86">
        <v>14</v>
      </c>
      <c r="D190" s="87">
        <v>6</v>
      </c>
      <c r="E190" s="87">
        <v>7</v>
      </c>
      <c r="F190" s="87">
        <v>9</v>
      </c>
      <c r="G190" s="87">
        <v>7</v>
      </c>
      <c r="H190" s="88">
        <v>9</v>
      </c>
      <c r="I190" s="71"/>
    </row>
    <row r="191" spans="1:9" ht="15.75" customHeight="1" x14ac:dyDescent="0.2">
      <c r="A191" s="68" t="s">
        <v>41</v>
      </c>
      <c r="B191" s="69" t="s">
        <v>172</v>
      </c>
      <c r="C191" s="86">
        <v>0</v>
      </c>
      <c r="D191" s="87">
        <v>0</v>
      </c>
      <c r="E191" s="87">
        <v>5</v>
      </c>
      <c r="F191" s="87">
        <v>16</v>
      </c>
      <c r="G191" s="87">
        <v>1</v>
      </c>
      <c r="H191" s="88">
        <v>3</v>
      </c>
      <c r="I191" s="71"/>
    </row>
    <row r="192" spans="1:9" ht="15.75" customHeight="1" x14ac:dyDescent="0.2">
      <c r="A192" s="68" t="s">
        <v>26</v>
      </c>
      <c r="B192" s="69" t="s">
        <v>200</v>
      </c>
      <c r="C192" s="86">
        <v>29</v>
      </c>
      <c r="D192" s="87">
        <v>51</v>
      </c>
      <c r="E192" s="87">
        <v>58</v>
      </c>
      <c r="F192" s="87">
        <v>36</v>
      </c>
      <c r="G192" s="87">
        <v>76</v>
      </c>
      <c r="H192" s="88">
        <v>60</v>
      </c>
      <c r="I192" s="71"/>
    </row>
    <row r="193" spans="1:9" ht="15.75" customHeight="1" x14ac:dyDescent="0.2">
      <c r="A193" s="68" t="s">
        <v>57</v>
      </c>
      <c r="B193" s="69" t="s">
        <v>76</v>
      </c>
      <c r="C193" s="86">
        <v>5</v>
      </c>
      <c r="D193" s="87">
        <v>9</v>
      </c>
      <c r="E193" s="87">
        <v>10</v>
      </c>
      <c r="F193" s="87">
        <v>1</v>
      </c>
      <c r="G193" s="87">
        <v>36</v>
      </c>
      <c r="H193" s="88">
        <v>90</v>
      </c>
      <c r="I193" s="70" t="s">
        <v>28</v>
      </c>
    </row>
    <row r="194" spans="1:9" ht="15.75" customHeight="1" x14ac:dyDescent="0.2">
      <c r="A194" s="68" t="s">
        <v>92</v>
      </c>
      <c r="B194" s="69" t="s">
        <v>236</v>
      </c>
      <c r="C194" s="86">
        <v>0</v>
      </c>
      <c r="D194" s="87">
        <v>0</v>
      </c>
      <c r="E194" s="87">
        <v>0</v>
      </c>
      <c r="F194" s="87">
        <v>0</v>
      </c>
      <c r="G194" s="87">
        <v>0</v>
      </c>
      <c r="H194" s="88">
        <v>38</v>
      </c>
      <c r="I194" s="70" t="s">
        <v>28</v>
      </c>
    </row>
    <row r="195" spans="1:9" ht="15.75" customHeight="1" x14ac:dyDescent="0.2">
      <c r="A195" s="68" t="s">
        <v>112</v>
      </c>
      <c r="B195" s="69" t="s">
        <v>108</v>
      </c>
      <c r="C195" s="86">
        <v>0</v>
      </c>
      <c r="D195" s="87">
        <v>0</v>
      </c>
      <c r="E195" s="87">
        <v>0</v>
      </c>
      <c r="F195" s="87">
        <v>1</v>
      </c>
      <c r="G195" s="87">
        <v>20</v>
      </c>
      <c r="H195" s="88">
        <v>1</v>
      </c>
      <c r="I195" s="71"/>
    </row>
    <row r="196" spans="1:9" ht="15.75" customHeight="1" x14ac:dyDescent="0.2">
      <c r="A196" s="68" t="s">
        <v>105</v>
      </c>
      <c r="B196" s="69" t="s">
        <v>301</v>
      </c>
      <c r="C196" s="86">
        <v>18</v>
      </c>
      <c r="D196" s="87">
        <v>14</v>
      </c>
      <c r="E196" s="87">
        <v>11</v>
      </c>
      <c r="F196" s="87">
        <v>0</v>
      </c>
      <c r="G196" s="87">
        <v>2</v>
      </c>
      <c r="H196" s="88">
        <v>41</v>
      </c>
      <c r="I196" s="70" t="s">
        <v>28</v>
      </c>
    </row>
    <row r="197" spans="1:9" ht="15.75" customHeight="1" x14ac:dyDescent="0.2">
      <c r="A197" s="68" t="s">
        <v>104</v>
      </c>
      <c r="B197" s="69" t="s">
        <v>187</v>
      </c>
      <c r="C197" s="86">
        <v>2</v>
      </c>
      <c r="D197" s="87">
        <v>6</v>
      </c>
      <c r="E197" s="87">
        <v>9</v>
      </c>
      <c r="F197" s="87">
        <v>34</v>
      </c>
      <c r="G197" s="87">
        <v>1</v>
      </c>
      <c r="H197" s="88">
        <v>0</v>
      </c>
      <c r="I197" s="71"/>
    </row>
    <row r="198" spans="1:9" ht="15.75" customHeight="1" x14ac:dyDescent="0.2">
      <c r="A198" s="68" t="s">
        <v>109</v>
      </c>
      <c r="B198" s="69" t="s">
        <v>242</v>
      </c>
      <c r="C198" s="86">
        <v>0</v>
      </c>
      <c r="D198" s="87">
        <v>0</v>
      </c>
      <c r="E198" s="87">
        <v>1</v>
      </c>
      <c r="F198" s="87">
        <v>0</v>
      </c>
      <c r="G198" s="87">
        <v>1</v>
      </c>
      <c r="H198" s="88">
        <v>21</v>
      </c>
      <c r="I198" s="71"/>
    </row>
    <row r="199" spans="1:9" ht="15.75" customHeight="1" x14ac:dyDescent="0.2">
      <c r="A199" s="68" t="s">
        <v>106</v>
      </c>
      <c r="B199" s="69" t="s">
        <v>352</v>
      </c>
      <c r="C199" s="86">
        <v>7</v>
      </c>
      <c r="D199" s="87">
        <v>14</v>
      </c>
      <c r="E199" s="87">
        <v>7</v>
      </c>
      <c r="F199" s="87">
        <v>22</v>
      </c>
      <c r="G199" s="87">
        <v>15</v>
      </c>
      <c r="H199" s="88">
        <v>0</v>
      </c>
      <c r="I199" s="71"/>
    </row>
    <row r="200" spans="1:9" ht="15.75" customHeight="1" x14ac:dyDescent="0.2">
      <c r="A200" s="68" t="s">
        <v>130</v>
      </c>
      <c r="B200" s="69" t="s">
        <v>44</v>
      </c>
      <c r="C200" s="86">
        <v>3</v>
      </c>
      <c r="D200" s="87">
        <v>0</v>
      </c>
      <c r="E200" s="87">
        <v>0</v>
      </c>
      <c r="F200" s="87">
        <v>15</v>
      </c>
      <c r="G200" s="87">
        <v>1</v>
      </c>
      <c r="H200" s="88">
        <v>19</v>
      </c>
      <c r="I200" s="71"/>
    </row>
    <row r="201" spans="1:9" ht="15.75" customHeight="1" x14ac:dyDescent="0.2">
      <c r="A201" s="68" t="s">
        <v>132</v>
      </c>
      <c r="B201" s="69" t="s">
        <v>294</v>
      </c>
      <c r="C201" s="86">
        <v>57</v>
      </c>
      <c r="D201" s="87">
        <v>26</v>
      </c>
      <c r="E201" s="87">
        <v>25</v>
      </c>
      <c r="F201" s="87">
        <v>0</v>
      </c>
      <c r="G201" s="87">
        <v>16</v>
      </c>
      <c r="H201" s="88">
        <v>64</v>
      </c>
      <c r="I201" s="70" t="s">
        <v>28</v>
      </c>
    </row>
    <row r="202" spans="1:9" ht="15.75" customHeight="1" x14ac:dyDescent="0.2">
      <c r="A202" s="68" t="s">
        <v>133</v>
      </c>
      <c r="B202" s="69" t="s">
        <v>364</v>
      </c>
      <c r="C202" s="86">
        <v>10</v>
      </c>
      <c r="D202" s="87">
        <v>17</v>
      </c>
      <c r="E202" s="87">
        <v>11</v>
      </c>
      <c r="F202" s="87">
        <v>0</v>
      </c>
      <c r="G202" s="87">
        <v>0</v>
      </c>
      <c r="H202" s="88">
        <v>5</v>
      </c>
      <c r="I202" s="71"/>
    </row>
    <row r="203" spans="1:9" ht="15.75" customHeight="1" thickBot="1" x14ac:dyDescent="0.25">
      <c r="A203" s="75" t="s">
        <v>127</v>
      </c>
      <c r="B203" s="76" t="s">
        <v>343</v>
      </c>
      <c r="C203" s="92">
        <v>3</v>
      </c>
      <c r="D203" s="93">
        <v>17</v>
      </c>
      <c r="E203" s="93">
        <v>20</v>
      </c>
      <c r="F203" s="93">
        <v>28</v>
      </c>
      <c r="G203" s="93">
        <v>6</v>
      </c>
      <c r="H203" s="94">
        <v>3</v>
      </c>
      <c r="I203" s="77"/>
    </row>
    <row r="205" spans="1:9" ht="15.75" customHeight="1" x14ac:dyDescent="0.2">
      <c r="B205" s="34" t="s">
        <v>569</v>
      </c>
      <c r="C205" s="36">
        <v>200</v>
      </c>
    </row>
    <row r="206" spans="1:9" ht="15.75" customHeight="1" x14ac:dyDescent="0.2">
      <c r="B206" s="34" t="s">
        <v>406</v>
      </c>
      <c r="C206" s="36">
        <v>108</v>
      </c>
    </row>
    <row r="207" spans="1:9" ht="15.75" customHeight="1" x14ac:dyDescent="0.2">
      <c r="A207" s="78"/>
      <c r="B207" s="34" t="s">
        <v>570</v>
      </c>
    </row>
    <row r="208" spans="1:9" ht="15.75" customHeight="1" x14ac:dyDescent="0.2">
      <c r="A208" s="115" t="s">
        <v>587</v>
      </c>
      <c r="B208" s="34" t="s">
        <v>572</v>
      </c>
      <c r="C208" s="36">
        <v>62</v>
      </c>
    </row>
    <row r="209" spans="1:3" ht="15.75" customHeight="1" x14ac:dyDescent="0.2">
      <c r="A209" s="115"/>
      <c r="B209" s="34" t="s">
        <v>573</v>
      </c>
      <c r="C209" s="36">
        <v>12</v>
      </c>
    </row>
    <row r="210" spans="1:3" ht="15.75" customHeight="1" x14ac:dyDescent="0.2">
      <c r="A210" s="116" t="s">
        <v>405</v>
      </c>
      <c r="B210" s="34" t="s">
        <v>572</v>
      </c>
      <c r="C210" s="36">
        <v>65</v>
      </c>
    </row>
    <row r="211" spans="1:3" ht="15.75" customHeight="1" x14ac:dyDescent="0.2">
      <c r="A211" s="116"/>
      <c r="B211" s="34" t="s">
        <v>573</v>
      </c>
      <c r="C211" s="36">
        <v>26</v>
      </c>
    </row>
    <row r="212" spans="1:3" ht="15.75" customHeight="1" x14ac:dyDescent="0.2">
      <c r="A212" s="115" t="s">
        <v>601</v>
      </c>
      <c r="B212" s="34" t="s">
        <v>574</v>
      </c>
      <c r="C212" s="36">
        <v>31</v>
      </c>
    </row>
    <row r="213" spans="1:3" ht="15.75" customHeight="1" x14ac:dyDescent="0.2">
      <c r="A213" s="116"/>
      <c r="B213" s="34" t="s">
        <v>575</v>
      </c>
      <c r="C213" s="36">
        <v>4</v>
      </c>
    </row>
  </sheetData>
  <autoFilter ref="A3:I213"/>
  <mergeCells count="3">
    <mergeCell ref="A208:A209"/>
    <mergeCell ref="A210:A211"/>
    <mergeCell ref="A212:A213"/>
  </mergeCells>
  <pageMargins left="0.78740157499999996" right="0.78740157499999996" top="0.984251969" bottom="0.984251969" header="0.5" footer="0.5"/>
  <pageSetup paperSize="9" scale="68"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Legend</vt:lpstr>
      <vt:lpstr>(A) NcRNAs</vt:lpstr>
      <vt:lpstr>(B) Pseudogenes </vt:lpstr>
      <vt:lpstr>(C) Intergenic regions</vt:lpstr>
      <vt:lpstr>all_intergenic_regions2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Gabriele Drechsel</dc:creator>
  <cp:lastModifiedBy>awachter</cp:lastModifiedBy>
  <cp:lastPrinted>2012-07-30T11:44:45Z</cp:lastPrinted>
  <dcterms:created xsi:type="dcterms:W3CDTF">2012-07-27T08:56:06Z</dcterms:created>
  <dcterms:modified xsi:type="dcterms:W3CDTF">2013-09-30T08:24:20Z</dcterms:modified>
</cp:coreProperties>
</file>